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ichiganstate-my.sharepoint.com/personal/colosi14_msu_edu/Documents/OneDrive Documents/IT Docs/PSM/Websites/Variety Trails/"/>
    </mc:Choice>
  </mc:AlternateContent>
  <xr:revisionPtr revIDLastSave="0" documentId="8_{FFBDE5C1-9E91-4B82-8AAB-8F7D4F6DA4C3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Table 1. Yields" sheetId="3" r:id="rId1"/>
    <sheet name="Table 2. Mois TW" sheetId="4" r:id="rId2"/>
    <sheet name="Table 3. Traits Ratings" sheetId="5" r:id="rId3"/>
    <sheet name="Table 4. Milling and Baking" sheetId="7" r:id="rId4"/>
    <sheet name="Table 5. Entries Seed TX" sheetId="8" r:id="rId5"/>
  </sheets>
  <definedNames>
    <definedName name="_xlnm._FilterDatabase" localSheetId="0" hidden="1">'Table 1. Yields'!$A$4:$X$81</definedName>
    <definedName name="_xlnm._FilterDatabase" localSheetId="4" hidden="1">'Table 5. Entries Seed TX'!$A$2:$C$74</definedName>
    <definedName name="_xlnm.Print_Titles" localSheetId="0">'Table 1. Yields'!$1:$6</definedName>
    <definedName name="_xlnm.Print_Titles" localSheetId="1">'Table 2. Mois TW'!$1:$4</definedName>
    <definedName name="_xlnm.Print_Titles" localSheetId="2">'Table 3. Traits Ratings'!$1:$5</definedName>
    <definedName name="_xlnm.Print_Titles" localSheetId="3">'Table 4. Milling and Baking'!$1:$4</definedName>
    <definedName name="_xlnm.Print_Titles" localSheetId="4">'Table 5. Entries Seed TX'!$1:$2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7" i="3" l="1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26" i="3"/>
  <c r="L26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7" i="3"/>
  <c r="L7" i="3"/>
  <c r="H7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J26" i="3"/>
  <c r="H26" i="3"/>
  <c r="D26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D7" i="3"/>
  <c r="V76" i="3"/>
  <c r="V77" i="3"/>
  <c r="R76" i="3"/>
  <c r="R77" i="3"/>
  <c r="L76" i="3"/>
  <c r="L77" i="3"/>
  <c r="D76" i="3"/>
  <c r="D77" i="3"/>
  <c r="D78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6" i="3"/>
  <c r="V67" i="3"/>
  <c r="V68" i="3"/>
  <c r="V69" i="3"/>
  <c r="V70" i="3"/>
  <c r="V71" i="3"/>
  <c r="V72" i="3"/>
  <c r="V73" i="3"/>
  <c r="V74" i="3"/>
  <c r="V75" i="3"/>
  <c r="V78" i="3"/>
  <c r="V26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7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8" i="3"/>
  <c r="R26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7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8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</calcChain>
</file>

<file path=xl/sharedStrings.xml><?xml version="1.0" encoding="utf-8"?>
<sst xmlns="http://schemas.openxmlformats.org/spreadsheetml/2006/main" count="1718" uniqueCount="170">
  <si>
    <t>Table 1 : Multi-Year Performance Summary</t>
  </si>
  <si>
    <t>** Tables sorted by 2026 High Management Yield, white wheat grouped before red</t>
  </si>
  <si>
    <t>*** Yield (Bu/A adjusted to 13.5% Moisture)</t>
  </si>
  <si>
    <t>Line Name</t>
  </si>
  <si>
    <t>Seed Color</t>
  </si>
  <si>
    <t>Overall (across all sites)</t>
  </si>
  <si>
    <t>Allegan</t>
  </si>
  <si>
    <t>Central MI</t>
  </si>
  <si>
    <t>Huron</t>
  </si>
  <si>
    <t>Ingham</t>
  </si>
  <si>
    <t>Sanilac</t>
  </si>
  <si>
    <t>Tuscola</t>
  </si>
  <si>
    <t>2 Yr Avg</t>
  </si>
  <si>
    <t>3 Yr Avg</t>
  </si>
  <si>
    <t>Bu/A</t>
  </si>
  <si>
    <t>Rank</t>
  </si>
  <si>
    <t>25-26</t>
  </si>
  <si>
    <t>24-26</t>
  </si>
  <si>
    <t>Dyna-Gro 9742W</t>
  </si>
  <si>
    <t>W</t>
  </si>
  <si>
    <t>--</t>
  </si>
  <si>
    <t>MI22W213</t>
  </si>
  <si>
    <t>KWS687</t>
  </si>
  <si>
    <t>Dyna-Gro 9641W</t>
  </si>
  <si>
    <t>MI23W180</t>
  </si>
  <si>
    <t>KWS634</t>
  </si>
  <si>
    <t>MI24W221</t>
  </si>
  <si>
    <t>KWS685</t>
  </si>
  <si>
    <t>MI24W116</t>
  </si>
  <si>
    <t>Dyna-Gro 9242W</t>
  </si>
  <si>
    <t>MCIA 24006</t>
  </si>
  <si>
    <t>MSU 609W</t>
  </si>
  <si>
    <t>AgriMAXX Mackinaw</t>
  </si>
  <si>
    <t>AgriMAXX Bad Axe</t>
  </si>
  <si>
    <t>DF 284 W</t>
  </si>
  <si>
    <t>MCIA White Lightning</t>
  </si>
  <si>
    <t>DF 271 W</t>
  </si>
  <si>
    <t>Jupiter</t>
  </si>
  <si>
    <t>Whitetail</t>
  </si>
  <si>
    <t>DF 144 R</t>
  </si>
  <si>
    <t>R</t>
  </si>
  <si>
    <t>Dyna-Gro 9771</t>
  </si>
  <si>
    <t>Dyna-Gro 9422</t>
  </si>
  <si>
    <t>ISF EXP2506</t>
  </si>
  <si>
    <t>Dyna-Gro 9533</t>
  </si>
  <si>
    <t>ISF EXP2504</t>
  </si>
  <si>
    <t>AgriMAXX 576</t>
  </si>
  <si>
    <t>Synergy Emily</t>
  </si>
  <si>
    <t>KWS585</t>
  </si>
  <si>
    <t>KWS661</t>
  </si>
  <si>
    <t>DF 106 R</t>
  </si>
  <si>
    <t>FS 617</t>
  </si>
  <si>
    <t>MCIA Ember</t>
  </si>
  <si>
    <t>KWS680</t>
  </si>
  <si>
    <t>MI24R270</t>
  </si>
  <si>
    <t>MI24R021</t>
  </si>
  <si>
    <t>AgriMAXX 575</t>
  </si>
  <si>
    <t>MI24R272</t>
  </si>
  <si>
    <t>Synergy Kessler</t>
  </si>
  <si>
    <t>18VTK10-23</t>
  </si>
  <si>
    <t>AgriMAXX 545</t>
  </si>
  <si>
    <t>MI20R0012-3</t>
  </si>
  <si>
    <t>MCIA Marlin</t>
  </si>
  <si>
    <t>Dyna-Gro 9231</t>
  </si>
  <si>
    <t>MCIA Flipper</t>
  </si>
  <si>
    <t>MCIA Barracuda</t>
  </si>
  <si>
    <t>MCIA Redfin</t>
  </si>
  <si>
    <t>Dyna-Gro 9632</t>
  </si>
  <si>
    <t>MCIA 24004</t>
  </si>
  <si>
    <t>FS 600</t>
  </si>
  <si>
    <t>MI24R148</t>
  </si>
  <si>
    <t>FS 743</t>
  </si>
  <si>
    <t>MI24R020</t>
  </si>
  <si>
    <t>DF 195 R</t>
  </si>
  <si>
    <t>KWS606</t>
  </si>
  <si>
    <t>DF 131 R</t>
  </si>
  <si>
    <t>MI24R063</t>
  </si>
  <si>
    <t>Blue River 801</t>
  </si>
  <si>
    <t>FS 766</t>
  </si>
  <si>
    <t>FS 765</t>
  </si>
  <si>
    <t>18VTK10-188</t>
  </si>
  <si>
    <t>VA23W-432</t>
  </si>
  <si>
    <t>MCIA Wharf</t>
  </si>
  <si>
    <t>MCIA Titan</t>
  </si>
  <si>
    <t>MCIA Thunder</t>
  </si>
  <si>
    <t>Dyna-Gro 9570</t>
  </si>
  <si>
    <t>Dyna-Gro 9762</t>
  </si>
  <si>
    <t>MI20R0210</t>
  </si>
  <si>
    <t>AgriMAXX 555</t>
  </si>
  <si>
    <t>KWS671</t>
  </si>
  <si>
    <t>Dyna-Gro 9172</t>
  </si>
  <si>
    <t>Synergy 2601</t>
  </si>
  <si>
    <t>Sunburst</t>
  </si>
  <si>
    <t>Mean</t>
  </si>
  <si>
    <t>LSD</t>
  </si>
  <si>
    <t>CV</t>
  </si>
  <si>
    <t>Table 2. Multi-Location Performance Summary for Test Weight and Percent Moisture.</t>
  </si>
  <si>
    <t>Line</t>
  </si>
  <si>
    <t>Overall</t>
  </si>
  <si>
    <t>% Moist</t>
  </si>
  <si>
    <t>TW</t>
  </si>
  <si>
    <t>Red</t>
  </si>
  <si>
    <t>White</t>
  </si>
  <si>
    <t>Table 3. Disease, falling number, lodging, plant height, heading, canopy architecture, and physiological maturity data.</t>
  </si>
  <si>
    <t>Chaff</t>
  </si>
  <si>
    <t>Awn</t>
  </si>
  <si>
    <t>Fusarium Head Blight</t>
  </si>
  <si>
    <t>Falling</t>
  </si>
  <si>
    <t>Stripe Rust</t>
  </si>
  <si>
    <t>Leaf Rust</t>
  </si>
  <si>
    <t>Phenotypic Data - 2026 Ingham</t>
  </si>
  <si>
    <t>Severity %</t>
  </si>
  <si>
    <t xml:space="preserve">Incidence % </t>
  </si>
  <si>
    <t>Index</t>
  </si>
  <si>
    <t>DON ppm</t>
  </si>
  <si>
    <t>Number</t>
  </si>
  <si>
    <t>Rating</t>
  </si>
  <si>
    <t>Lodging</t>
  </si>
  <si>
    <t>Plant Height</t>
  </si>
  <si>
    <t>Heading Date</t>
  </si>
  <si>
    <t>Physiological Maturity</t>
  </si>
  <si>
    <t>Grain Fill</t>
  </si>
  <si>
    <t>0-9 scale*</t>
  </si>
  <si>
    <t>0-5 scale*</t>
  </si>
  <si>
    <t>%</t>
  </si>
  <si>
    <t>Angle Degree</t>
  </si>
  <si>
    <t>Score</t>
  </si>
  <si>
    <t>(Inches)</t>
  </si>
  <si>
    <t xml:space="preserve"> (Days past Jan. 1)</t>
  </si>
  <si>
    <t>Period</t>
  </si>
  <si>
    <t>Awned</t>
  </si>
  <si>
    <t>Awnletted</t>
  </si>
  <si>
    <t>Awnless</t>
  </si>
  <si>
    <t>Bronze</t>
  </si>
  <si>
    <t>* Greenhouse 2026.</t>
  </si>
  <si>
    <t>Table 4. Milling and baking quality.</t>
  </si>
  <si>
    <t>** From 2025 harvest season - will be updated when 2026 data is received</t>
  </si>
  <si>
    <t>NIR Kernel
Protein
(at 12%)</t>
  </si>
  <si>
    <t>SKCS Kernel
Hardness</t>
  </si>
  <si>
    <t>Adjusted Flour Yield
(%)</t>
  </si>
  <si>
    <t>Softness
Equivalent (%)</t>
  </si>
  <si>
    <t>Flour
Protein
(at 14%)</t>
  </si>
  <si>
    <t>Lactic Acid
SRC (%)</t>
  </si>
  <si>
    <t>Sodium
Carbonate
SRC (%)</t>
  </si>
  <si>
    <t>Cookie
Diameter
(cm)</t>
  </si>
  <si>
    <t>Table 5. List of entries, seed company and seed treatments applied.</t>
  </si>
  <si>
    <t>Company</t>
  </si>
  <si>
    <t>Seed Treatment</t>
  </si>
  <si>
    <t>AgriMAXX Wheat Company</t>
  </si>
  <si>
    <t>PRIME ST</t>
  </si>
  <si>
    <t>Albert Lea Seed</t>
  </si>
  <si>
    <t>CruiserMaxx Vibrance Cereals</t>
  </si>
  <si>
    <t>DF Seeds</t>
  </si>
  <si>
    <t>DFender Wheat</t>
  </si>
  <si>
    <t>FS InSPIRE</t>
  </si>
  <si>
    <t>Vibrance Extreme &amp; Senator</t>
  </si>
  <si>
    <t>Irrer Seed Farm</t>
  </si>
  <si>
    <t>ISF Shield</t>
  </si>
  <si>
    <t>KWS Cereals USA</t>
  </si>
  <si>
    <t>Cruiser 5FS</t>
  </si>
  <si>
    <t>MCIA</t>
  </si>
  <si>
    <t>Vibrance Extreme</t>
  </si>
  <si>
    <t>MSU</t>
  </si>
  <si>
    <t>Nutrien Ag Solutions</t>
  </si>
  <si>
    <t>Foothold Virock with Awaken ST</t>
  </si>
  <si>
    <t>Synergy Ag</t>
  </si>
  <si>
    <t>Vibrance Extreme Cruiser</t>
  </si>
  <si>
    <t>Athena-V MF TBZ IM</t>
  </si>
  <si>
    <t>Virginia Crop Improvement Association</t>
  </si>
  <si>
    <t>Foothold Virock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</si>
</sst>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2"/>
      <name val="Arial"/>
      <family val="2"/>
    </font>
    <font>
      <sz val="10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" fillId="0" borderId="0"/>
    <xf numFmtId="0" fontId="17" fillId="0" borderId="0" applyNumberFormat="0" applyFill="0" applyBorder="0" applyAlignment="0" applyProtection="0"/>
    <xf numFmtId="0" fontId="18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1" fillId="0" borderId="0"/>
    <xf numFmtId="0" fontId="22" fillId="0" borderId="0"/>
    <xf numFmtId="0" fontId="23" fillId="0" borderId="0" applyNumberFormat="0" applyFill="0" applyBorder="0" applyAlignment="0" applyProtection="0"/>
  </cellStyleXfs>
  <cellXfs count="262">
    <xf numFmtId="0" fontId="0" fillId="0" borderId="0" xfId="0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27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5" fillId="0" borderId="0" xfId="0" applyFont="1"/>
    <xf numFmtId="0" fontId="27" fillId="0" borderId="0" xfId="0" applyFont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16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/>
    <xf numFmtId="0" fontId="28" fillId="0" borderId="34" xfId="0" applyFont="1" applyBorder="1" applyAlignment="1">
      <alignment horizontal="left"/>
    </xf>
    <xf numFmtId="0" fontId="29" fillId="0" borderId="34" xfId="0" applyFont="1" applyBorder="1" applyAlignment="1">
      <alignment horizontal="center"/>
    </xf>
    <xf numFmtId="164" fontId="29" fillId="0" borderId="22" xfId="0" applyNumberFormat="1" applyFont="1" applyBorder="1" applyAlignment="1">
      <alignment horizontal="center"/>
    </xf>
    <xf numFmtId="1" fontId="29" fillId="0" borderId="23" xfId="0" applyNumberFormat="1" applyFont="1" applyBorder="1" applyAlignment="1">
      <alignment horizontal="center"/>
    </xf>
    <xf numFmtId="164" fontId="29" fillId="0" borderId="23" xfId="0" applyNumberFormat="1" applyFont="1" applyBorder="1" applyAlignment="1">
      <alignment horizontal="center"/>
    </xf>
    <xf numFmtId="164" fontId="29" fillId="0" borderId="31" xfId="0" applyNumberFormat="1" applyFont="1" applyBorder="1" applyAlignment="1">
      <alignment horizontal="center"/>
    </xf>
    <xf numFmtId="164" fontId="29" fillId="0" borderId="24" xfId="0" applyNumberFormat="1" applyFont="1" applyBorder="1" applyAlignment="1">
      <alignment horizontal="center"/>
    </xf>
    <xf numFmtId="0" fontId="28" fillId="0" borderId="35" xfId="0" applyFont="1" applyBorder="1" applyAlignment="1">
      <alignment horizontal="left"/>
    </xf>
    <xf numFmtId="0" fontId="29" fillId="0" borderId="35" xfId="0" applyFont="1" applyBorder="1" applyAlignment="1">
      <alignment horizontal="center"/>
    </xf>
    <xf numFmtId="164" fontId="29" fillId="0" borderId="25" xfId="0" applyNumberFormat="1" applyFont="1" applyBorder="1" applyAlignment="1">
      <alignment horizontal="center"/>
    </xf>
    <xf numFmtId="1" fontId="29" fillId="0" borderId="26" xfId="0" applyNumberFormat="1" applyFont="1" applyBorder="1" applyAlignment="1">
      <alignment horizontal="center"/>
    </xf>
    <xf numFmtId="164" fontId="29" fillId="0" borderId="26" xfId="0" applyNumberFormat="1" applyFont="1" applyBorder="1" applyAlignment="1">
      <alignment horizontal="center"/>
    </xf>
    <xf numFmtId="164" fontId="29" fillId="0" borderId="32" xfId="0" applyNumberFormat="1" applyFont="1" applyBorder="1" applyAlignment="1">
      <alignment horizontal="center"/>
    </xf>
    <xf numFmtId="164" fontId="29" fillId="0" borderId="27" xfId="0" applyNumberFormat="1" applyFont="1" applyBorder="1" applyAlignment="1">
      <alignment horizontal="center"/>
    </xf>
    <xf numFmtId="0" fontId="28" fillId="0" borderId="36" xfId="0" applyFont="1" applyBorder="1" applyAlignment="1">
      <alignment horizontal="left"/>
    </xf>
    <xf numFmtId="0" fontId="29" fillId="0" borderId="36" xfId="0" applyFont="1" applyBorder="1" applyAlignment="1">
      <alignment horizontal="center"/>
    </xf>
    <xf numFmtId="164" fontId="29" fillId="0" borderId="28" xfId="0" applyNumberFormat="1" applyFont="1" applyBorder="1" applyAlignment="1">
      <alignment horizontal="center"/>
    </xf>
    <xf numFmtId="1" fontId="29" fillId="0" borderId="29" xfId="0" applyNumberFormat="1" applyFont="1" applyBorder="1" applyAlignment="1">
      <alignment horizontal="center"/>
    </xf>
    <xf numFmtId="164" fontId="29" fillId="0" borderId="29" xfId="0" applyNumberFormat="1" applyFont="1" applyBorder="1" applyAlignment="1">
      <alignment horizontal="center"/>
    </xf>
    <xf numFmtId="164" fontId="29" fillId="0" borderId="33" xfId="0" applyNumberFormat="1" applyFont="1" applyBorder="1" applyAlignment="1">
      <alignment horizontal="center"/>
    </xf>
    <xf numFmtId="164" fontId="29" fillId="0" borderId="30" xfId="0" applyNumberFormat="1" applyFont="1" applyBorder="1" applyAlignment="1">
      <alignment horizontal="center"/>
    </xf>
    <xf numFmtId="0" fontId="28" fillId="0" borderId="45" xfId="0" applyFont="1" applyBorder="1" applyAlignment="1">
      <alignment horizontal="left"/>
    </xf>
    <xf numFmtId="0" fontId="29" fillId="33" borderId="45" xfId="0" applyFont="1" applyFill="1" applyBorder="1" applyAlignment="1">
      <alignment horizontal="center"/>
    </xf>
    <xf numFmtId="0" fontId="29" fillId="0" borderId="45" xfId="0" applyFont="1" applyBorder="1" applyAlignment="1">
      <alignment horizontal="center"/>
    </xf>
    <xf numFmtId="164" fontId="29" fillId="0" borderId="47" xfId="0" applyNumberFormat="1" applyFont="1" applyBorder="1" applyAlignment="1">
      <alignment horizontal="center"/>
    </xf>
    <xf numFmtId="164" fontId="29" fillId="0" borderId="48" xfId="0" applyNumberFormat="1" applyFont="1" applyBorder="1" applyAlignment="1">
      <alignment horizontal="center"/>
    </xf>
    <xf numFmtId="164" fontId="29" fillId="0" borderId="49" xfId="0" applyNumberFormat="1" applyFont="1" applyBorder="1" applyAlignment="1">
      <alignment horizontal="center"/>
    </xf>
    <xf numFmtId="164" fontId="29" fillId="0" borderId="50" xfId="0" applyNumberFormat="1" applyFont="1" applyBorder="1" applyAlignment="1">
      <alignment horizontal="center"/>
    </xf>
    <xf numFmtId="0" fontId="29" fillId="33" borderId="35" xfId="0" applyFont="1" applyFill="1" applyBorder="1" applyAlignment="1">
      <alignment horizontal="center"/>
    </xf>
    <xf numFmtId="0" fontId="29" fillId="0" borderId="0" xfId="0" applyFont="1" applyAlignment="1">
      <alignment horizontal="left"/>
    </xf>
    <xf numFmtId="0" fontId="28" fillId="0" borderId="42" xfId="0" applyFont="1" applyBorder="1" applyAlignment="1">
      <alignment horizontal="left"/>
    </xf>
    <xf numFmtId="0" fontId="29" fillId="0" borderId="42" xfId="0" applyFont="1" applyBorder="1" applyAlignment="1">
      <alignment horizontal="center"/>
    </xf>
    <xf numFmtId="0" fontId="29" fillId="33" borderId="42" xfId="0" applyFont="1" applyFill="1" applyBorder="1" applyAlignment="1">
      <alignment horizontal="center"/>
    </xf>
    <xf numFmtId="164" fontId="29" fillId="0" borderId="37" xfId="0" applyNumberFormat="1" applyFont="1" applyBorder="1" applyAlignment="1">
      <alignment horizontal="center"/>
    </xf>
    <xf numFmtId="164" fontId="29" fillId="0" borderId="41" xfId="0" applyNumberFormat="1" applyFont="1" applyBorder="1" applyAlignment="1">
      <alignment horizontal="center"/>
    </xf>
    <xf numFmtId="164" fontId="29" fillId="0" borderId="43" xfId="0" applyNumberFormat="1" applyFont="1" applyBorder="1" applyAlignment="1">
      <alignment horizontal="center"/>
    </xf>
    <xf numFmtId="164" fontId="29" fillId="0" borderId="38" xfId="0" applyNumberFormat="1" applyFont="1" applyBorder="1" applyAlignment="1">
      <alignment horizontal="center"/>
    </xf>
    <xf numFmtId="164" fontId="29" fillId="0" borderId="52" xfId="0" applyNumberFormat="1" applyFont="1" applyBorder="1" applyAlignment="1">
      <alignment horizontal="center"/>
    </xf>
    <xf numFmtId="164" fontId="29" fillId="0" borderId="53" xfId="0" applyNumberFormat="1" applyFont="1" applyBorder="1" applyAlignment="1">
      <alignment horizontal="center"/>
    </xf>
    <xf numFmtId="164" fontId="29" fillId="0" borderId="54" xfId="0" applyNumberFormat="1" applyFont="1" applyBorder="1" applyAlignment="1">
      <alignment horizontal="center"/>
    </xf>
    <xf numFmtId="164" fontId="29" fillId="0" borderId="55" xfId="0" applyNumberFormat="1" applyFont="1" applyBorder="1" applyAlignment="1">
      <alignment horizontal="center"/>
    </xf>
    <xf numFmtId="164" fontId="29" fillId="0" borderId="56" xfId="0" applyNumberFormat="1" applyFont="1" applyBorder="1" applyAlignment="1">
      <alignment horizontal="center"/>
    </xf>
    <xf numFmtId="0" fontId="15" fillId="0" borderId="39" xfId="0" applyFont="1" applyBorder="1"/>
    <xf numFmtId="0" fontId="15" fillId="0" borderId="40" xfId="0" applyFont="1" applyBorder="1"/>
    <xf numFmtId="0" fontId="15" fillId="0" borderId="40" xfId="0" applyFont="1" applyBorder="1" applyAlignment="1">
      <alignment horizontal="left"/>
    </xf>
    <xf numFmtId="0" fontId="31" fillId="0" borderId="34" xfId="0" applyFont="1" applyBorder="1" applyAlignment="1">
      <alignment horizontal="center"/>
    </xf>
    <xf numFmtId="0" fontId="31" fillId="0" borderId="35" xfId="0" applyFont="1" applyBorder="1" applyAlignment="1">
      <alignment horizontal="center"/>
    </xf>
    <xf numFmtId="0" fontId="15" fillId="0" borderId="51" xfId="0" applyFont="1" applyBorder="1"/>
    <xf numFmtId="0" fontId="31" fillId="0" borderId="45" xfId="0" applyFont="1" applyBorder="1" applyAlignment="1">
      <alignment horizontal="center"/>
    </xf>
    <xf numFmtId="164" fontId="1" fillId="0" borderId="63" xfId="41" applyNumberFormat="1" applyBorder="1" applyAlignment="1">
      <alignment horizontal="center"/>
    </xf>
    <xf numFmtId="164" fontId="1" fillId="0" borderId="19" xfId="41" applyNumberFormat="1" applyBorder="1" applyAlignment="1">
      <alignment horizontal="center"/>
    </xf>
    <xf numFmtId="0" fontId="29" fillId="33" borderId="36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/>
    <xf numFmtId="0" fontId="25" fillId="0" borderId="34" xfId="0" applyFont="1" applyBorder="1" applyAlignment="1">
      <alignment horizontal="left"/>
    </xf>
    <xf numFmtId="0" fontId="22" fillId="0" borderId="34" xfId="0" applyFont="1" applyBorder="1" applyAlignment="1">
      <alignment horizontal="center"/>
    </xf>
    <xf numFmtId="0" fontId="25" fillId="0" borderId="35" xfId="0" applyFont="1" applyBorder="1" applyAlignment="1">
      <alignment horizontal="left"/>
    </xf>
    <xf numFmtId="0" fontId="22" fillId="0" borderId="35" xfId="0" applyFont="1" applyBorder="1" applyAlignment="1">
      <alignment horizontal="center"/>
    </xf>
    <xf numFmtId="0" fontId="25" fillId="0" borderId="42" xfId="0" applyFont="1" applyBorder="1" applyAlignment="1">
      <alignment horizontal="left"/>
    </xf>
    <xf numFmtId="0" fontId="22" fillId="0" borderId="42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5" fillId="0" borderId="45" xfId="0" applyFont="1" applyBorder="1" applyAlignment="1">
      <alignment horizontal="left"/>
    </xf>
    <xf numFmtId="0" fontId="22" fillId="0" borderId="45" xfId="0" applyFont="1" applyBorder="1" applyAlignment="1">
      <alignment horizontal="center"/>
    </xf>
    <xf numFmtId="0" fontId="25" fillId="0" borderId="36" xfId="0" applyFont="1" applyBorder="1" applyAlignment="1">
      <alignment horizontal="left"/>
    </xf>
    <xf numFmtId="0" fontId="22" fillId="0" borderId="14" xfId="0" applyFont="1" applyBorder="1"/>
    <xf numFmtId="0" fontId="22" fillId="0" borderId="0" xfId="0" applyFont="1"/>
    <xf numFmtId="164" fontId="22" fillId="0" borderId="22" xfId="0" applyNumberFormat="1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164" fontId="22" fillId="0" borderId="39" xfId="0" applyNumberFormat="1" applyFont="1" applyBorder="1" applyAlignment="1">
      <alignment horizontal="center"/>
    </xf>
    <xf numFmtId="164" fontId="22" fillId="0" borderId="25" xfId="0" applyNumberFormat="1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164" fontId="22" fillId="0" borderId="40" xfId="0" applyNumberFormat="1" applyFont="1" applyBorder="1" applyAlignment="1">
      <alignment horizontal="center"/>
    </xf>
    <xf numFmtId="164" fontId="22" fillId="0" borderId="35" xfId="0" applyNumberFormat="1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164" fontId="22" fillId="0" borderId="51" xfId="0" applyNumberFormat="1" applyFont="1" applyBorder="1" applyAlignment="1">
      <alignment horizontal="center"/>
    </xf>
    <xf numFmtId="164" fontId="22" fillId="0" borderId="44" xfId="0" applyNumberFormat="1" applyFont="1" applyBorder="1" applyAlignment="1">
      <alignment horizontal="center"/>
    </xf>
    <xf numFmtId="164" fontId="22" fillId="0" borderId="34" xfId="0" applyNumberFormat="1" applyFont="1" applyBorder="1" applyAlignment="1">
      <alignment horizontal="center"/>
    </xf>
    <xf numFmtId="164" fontId="22" fillId="0" borderId="60" xfId="0" applyNumberFormat="1" applyFont="1" applyBorder="1" applyAlignment="1">
      <alignment horizontal="center"/>
    </xf>
    <xf numFmtId="164" fontId="22" fillId="0" borderId="61" xfId="0" applyNumberFormat="1" applyFont="1" applyBorder="1" applyAlignment="1">
      <alignment horizontal="center"/>
    </xf>
    <xf numFmtId="164" fontId="22" fillId="0" borderId="45" xfId="0" applyNumberFormat="1" applyFont="1" applyBorder="1" applyAlignment="1">
      <alignment horizontal="center"/>
    </xf>
    <xf numFmtId="164" fontId="22" fillId="0" borderId="28" xfId="0" applyNumberFormat="1" applyFont="1" applyBorder="1" applyAlignment="1">
      <alignment horizontal="center"/>
    </xf>
    <xf numFmtId="164" fontId="22" fillId="0" borderId="24" xfId="0" applyNumberFormat="1" applyFont="1" applyBorder="1" applyAlignment="1">
      <alignment horizontal="center"/>
    </xf>
    <xf numFmtId="164" fontId="22" fillId="0" borderId="27" xfId="0" applyNumberFormat="1" applyFont="1" applyBorder="1" applyAlignment="1">
      <alignment horizontal="center"/>
    </xf>
    <xf numFmtId="164" fontId="22" fillId="0" borderId="26" xfId="0" applyNumberFormat="1" applyFont="1" applyBorder="1" applyAlignment="1">
      <alignment horizontal="center"/>
    </xf>
    <xf numFmtId="164" fontId="22" fillId="0" borderId="47" xfId="0" applyNumberFormat="1" applyFont="1" applyBorder="1" applyAlignment="1">
      <alignment horizontal="center"/>
    </xf>
    <xf numFmtId="164" fontId="22" fillId="0" borderId="50" xfId="0" applyNumberFormat="1" applyFont="1" applyBorder="1" applyAlignment="1">
      <alignment horizontal="center"/>
    </xf>
    <xf numFmtId="164" fontId="22" fillId="0" borderId="30" xfId="0" applyNumberFormat="1" applyFont="1" applyBorder="1" applyAlignment="1">
      <alignment horizontal="center"/>
    </xf>
    <xf numFmtId="164" fontId="22" fillId="0" borderId="57" xfId="0" applyNumberFormat="1" applyFont="1" applyBorder="1" applyAlignment="1">
      <alignment horizontal="center"/>
    </xf>
    <xf numFmtId="164" fontId="22" fillId="0" borderId="58" xfId="0" applyNumberFormat="1" applyFont="1" applyBorder="1" applyAlignment="1">
      <alignment horizontal="center"/>
    </xf>
    <xf numFmtId="0" fontId="25" fillId="0" borderId="46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wrapText="1"/>
    </xf>
    <xf numFmtId="164" fontId="25" fillId="0" borderId="21" xfId="0" applyNumberFormat="1" applyFont="1" applyBorder="1" applyAlignment="1">
      <alignment horizontal="center" wrapText="1"/>
    </xf>
    <xf numFmtId="164" fontId="22" fillId="0" borderId="36" xfId="0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164" fontId="29" fillId="0" borderId="65" xfId="0" applyNumberFormat="1" applyFont="1" applyBorder="1" applyAlignment="1">
      <alignment horizontal="center"/>
    </xf>
    <xf numFmtId="164" fontId="29" fillId="0" borderId="64" xfId="0" applyNumberFormat="1" applyFont="1" applyBorder="1" applyAlignment="1">
      <alignment horizontal="center"/>
    </xf>
    <xf numFmtId="164" fontId="29" fillId="0" borderId="61" xfId="0" applyNumberFormat="1" applyFont="1" applyBorder="1" applyAlignment="1">
      <alignment horizontal="center"/>
    </xf>
    <xf numFmtId="164" fontId="29" fillId="0" borderId="62" xfId="0" applyNumberFormat="1" applyFont="1" applyBorder="1" applyAlignment="1">
      <alignment horizontal="center"/>
    </xf>
    <xf numFmtId="164" fontId="29" fillId="0" borderId="60" xfId="0" applyNumberFormat="1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0" fontId="29" fillId="0" borderId="0" xfId="0" applyFont="1" applyAlignment="1">
      <alignment horizontal="center"/>
    </xf>
    <xf numFmtId="1" fontId="29" fillId="0" borderId="24" xfId="0" applyNumberFormat="1" applyFont="1" applyBorder="1" applyAlignment="1">
      <alignment horizontal="center"/>
    </xf>
    <xf numFmtId="1" fontId="29" fillId="0" borderId="27" xfId="0" applyNumberFormat="1" applyFont="1" applyBorder="1" applyAlignment="1">
      <alignment horizontal="center"/>
    </xf>
    <xf numFmtId="1" fontId="29" fillId="0" borderId="30" xfId="0" applyNumberFormat="1" applyFont="1" applyBorder="1" applyAlignment="1">
      <alignment horizontal="center"/>
    </xf>
    <xf numFmtId="1" fontId="29" fillId="0" borderId="60" xfId="0" applyNumberFormat="1" applyFont="1" applyBorder="1" applyAlignment="1">
      <alignment horizontal="center"/>
    </xf>
    <xf numFmtId="164" fontId="22" fillId="0" borderId="64" xfId="0" applyNumberFormat="1" applyFont="1" applyBorder="1" applyAlignment="1">
      <alignment horizontal="center"/>
    </xf>
    <xf numFmtId="164" fontId="32" fillId="0" borderId="22" xfId="0" applyNumberFormat="1" applyFont="1" applyBorder="1" applyAlignment="1">
      <alignment horizontal="center"/>
    </xf>
    <xf numFmtId="164" fontId="32" fillId="0" borderId="23" xfId="0" applyNumberFormat="1" applyFont="1" applyBorder="1" applyAlignment="1">
      <alignment horizontal="center"/>
    </xf>
    <xf numFmtId="164" fontId="32" fillId="0" borderId="24" xfId="0" applyNumberFormat="1" applyFont="1" applyBorder="1" applyAlignment="1">
      <alignment horizontal="center"/>
    </xf>
    <xf numFmtId="164" fontId="32" fillId="0" borderId="28" xfId="0" applyNumberFormat="1" applyFont="1" applyBorder="1" applyAlignment="1">
      <alignment horizontal="center"/>
    </xf>
    <xf numFmtId="164" fontId="33" fillId="0" borderId="22" xfId="0" applyNumberFormat="1" applyFont="1" applyBorder="1" applyAlignment="1">
      <alignment horizontal="center"/>
    </xf>
    <xf numFmtId="164" fontId="33" fillId="0" borderId="24" xfId="0" applyNumberFormat="1" applyFont="1" applyBorder="1" applyAlignment="1">
      <alignment horizontal="center"/>
    </xf>
    <xf numFmtId="0" fontId="22" fillId="0" borderId="50" xfId="0" applyFont="1" applyBorder="1" applyAlignment="1">
      <alignment horizontal="center"/>
    </xf>
    <xf numFmtId="0" fontId="25" fillId="0" borderId="57" xfId="0" applyFont="1" applyBorder="1" applyAlignment="1">
      <alignment horizontal="center"/>
    </xf>
    <xf numFmtId="0" fontId="25" fillId="0" borderId="67" xfId="0" applyFont="1" applyBorder="1" applyAlignment="1">
      <alignment horizontal="center"/>
    </xf>
    <xf numFmtId="0" fontId="25" fillId="0" borderId="58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164" fontId="22" fillId="0" borderId="20" xfId="0" applyNumberFormat="1" applyFont="1" applyBorder="1" applyAlignment="1">
      <alignment horizontal="center"/>
    </xf>
    <xf numFmtId="0" fontId="22" fillId="0" borderId="59" xfId="0" applyFont="1" applyBorder="1" applyAlignment="1">
      <alignment horizontal="center"/>
    </xf>
    <xf numFmtId="0" fontId="25" fillId="0" borderId="34" xfId="0" applyFont="1" applyBorder="1" applyAlignment="1">
      <alignment horizontal="center"/>
    </xf>
    <xf numFmtId="0" fontId="25" fillId="0" borderId="3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8" fillId="0" borderId="34" xfId="0" applyFont="1" applyBorder="1" applyAlignment="1">
      <alignment horizontal="center"/>
    </xf>
    <xf numFmtId="0" fontId="28" fillId="0" borderId="35" xfId="0" applyFont="1" applyBorder="1" applyAlignment="1">
      <alignment horizontal="center"/>
    </xf>
    <xf numFmtId="0" fontId="28" fillId="0" borderId="36" xfId="0" applyFont="1" applyBorder="1" applyAlignment="1">
      <alignment horizontal="center"/>
    </xf>
    <xf numFmtId="164" fontId="22" fillId="0" borderId="23" xfId="0" applyNumberFormat="1" applyFont="1" applyBorder="1" applyAlignment="1">
      <alignment horizontal="center"/>
    </xf>
    <xf numFmtId="164" fontId="22" fillId="0" borderId="29" xfId="0" applyNumberFormat="1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164" fontId="33" fillId="0" borderId="23" xfId="0" applyNumberFormat="1" applyFont="1" applyBorder="1" applyAlignment="1">
      <alignment horizontal="center"/>
    </xf>
    <xf numFmtId="164" fontId="33" fillId="0" borderId="29" xfId="0" applyNumberFormat="1" applyFont="1" applyBorder="1" applyAlignment="1">
      <alignment horizontal="center"/>
    </xf>
    <xf numFmtId="0" fontId="25" fillId="0" borderId="72" xfId="0" applyFont="1" applyBorder="1" applyAlignment="1">
      <alignment horizontal="center"/>
    </xf>
    <xf numFmtId="0" fontId="22" fillId="0" borderId="52" xfId="0" applyFont="1" applyBorder="1" applyAlignment="1">
      <alignment horizontal="center"/>
    </xf>
    <xf numFmtId="0" fontId="22" fillId="0" borderId="53" xfId="0" applyFont="1" applyBorder="1" applyAlignment="1">
      <alignment horizontal="center"/>
    </xf>
    <xf numFmtId="0" fontId="22" fillId="0" borderId="54" xfId="0" applyFont="1" applyBorder="1" applyAlignment="1">
      <alignment horizontal="center"/>
    </xf>
    <xf numFmtId="0" fontId="25" fillId="0" borderId="71" xfId="0" applyFont="1" applyBorder="1" applyAlignment="1">
      <alignment horizontal="center"/>
    </xf>
    <xf numFmtId="0" fontId="25" fillId="0" borderId="68" xfId="0" applyFont="1" applyBorder="1" applyAlignment="1">
      <alignment horizontal="center"/>
    </xf>
    <xf numFmtId="0" fontId="25" fillId="0" borderId="73" xfId="0" applyFont="1" applyBorder="1" applyAlignment="1">
      <alignment horizontal="center"/>
    </xf>
    <xf numFmtId="0" fontId="25" fillId="0" borderId="70" xfId="0" applyFont="1" applyBorder="1" applyAlignment="1">
      <alignment horizontal="center"/>
    </xf>
    <xf numFmtId="0" fontId="22" fillId="0" borderId="71" xfId="0" applyFont="1" applyBorder="1" applyAlignment="1">
      <alignment horizontal="center"/>
    </xf>
    <xf numFmtId="0" fontId="22" fillId="0" borderId="68" xfId="0" applyFont="1" applyBorder="1" applyAlignment="1">
      <alignment horizontal="center"/>
    </xf>
    <xf numFmtId="0" fontId="22" fillId="0" borderId="70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164" fontId="22" fillId="0" borderId="59" xfId="0" applyNumberFormat="1" applyFont="1" applyBorder="1" applyAlignment="1">
      <alignment horizontal="center"/>
    </xf>
    <xf numFmtId="164" fontId="22" fillId="0" borderId="74" xfId="0" applyNumberFormat="1" applyFont="1" applyBorder="1" applyAlignment="1">
      <alignment horizontal="center"/>
    </xf>
    <xf numFmtId="164" fontId="22" fillId="0" borderId="19" xfId="0" applyNumberFormat="1" applyFont="1" applyBorder="1" applyAlignment="1">
      <alignment horizontal="center"/>
    </xf>
    <xf numFmtId="164" fontId="22" fillId="0" borderId="42" xfId="0" applyNumberFormat="1" applyFont="1" applyBorder="1" applyAlignment="1">
      <alignment horizontal="center"/>
    </xf>
    <xf numFmtId="164" fontId="22" fillId="34" borderId="13" xfId="0" applyNumberFormat="1" applyFont="1" applyFill="1" applyBorder="1" applyAlignment="1">
      <alignment horizontal="center"/>
    </xf>
    <xf numFmtId="164" fontId="22" fillId="34" borderId="14" xfId="0" applyNumberFormat="1" applyFont="1" applyFill="1" applyBorder="1" applyAlignment="1">
      <alignment horizontal="center"/>
    </xf>
    <xf numFmtId="0" fontId="22" fillId="34" borderId="14" xfId="0" applyFont="1" applyFill="1" applyBorder="1" applyAlignment="1">
      <alignment horizontal="center"/>
    </xf>
    <xf numFmtId="1" fontId="22" fillId="34" borderId="14" xfId="0" applyNumberFormat="1" applyFont="1" applyFill="1" applyBorder="1" applyAlignment="1">
      <alignment horizontal="center"/>
    </xf>
    <xf numFmtId="164" fontId="33" fillId="34" borderId="14" xfId="0" applyNumberFormat="1" applyFont="1" applyFill="1" applyBorder="1" applyAlignment="1">
      <alignment horizontal="center"/>
    </xf>
    <xf numFmtId="164" fontId="33" fillId="34" borderId="12" xfId="0" applyNumberFormat="1" applyFont="1" applyFill="1" applyBorder="1" applyAlignment="1">
      <alignment horizontal="center"/>
    </xf>
    <xf numFmtId="164" fontId="22" fillId="34" borderId="17" xfId="0" applyNumberFormat="1" applyFont="1" applyFill="1" applyBorder="1" applyAlignment="1">
      <alignment horizontal="center"/>
    </xf>
    <xf numFmtId="164" fontId="22" fillId="34" borderId="0" xfId="0" applyNumberFormat="1" applyFont="1" applyFill="1" applyAlignment="1">
      <alignment horizontal="center"/>
    </xf>
    <xf numFmtId="0" fontId="22" fillId="34" borderId="0" xfId="0" applyFont="1" applyFill="1" applyAlignment="1">
      <alignment horizontal="center"/>
    </xf>
    <xf numFmtId="1" fontId="22" fillId="34" borderId="0" xfId="0" applyNumberFormat="1" applyFont="1" applyFill="1" applyAlignment="1">
      <alignment horizontal="center"/>
    </xf>
    <xf numFmtId="164" fontId="22" fillId="34" borderId="16" xfId="0" applyNumberFormat="1" applyFont="1" applyFill="1" applyBorder="1" applyAlignment="1">
      <alignment horizontal="center"/>
    </xf>
    <xf numFmtId="164" fontId="22" fillId="34" borderId="20" xfId="0" applyNumberFormat="1" applyFont="1" applyFill="1" applyBorder="1" applyAlignment="1">
      <alignment horizontal="center"/>
    </xf>
    <xf numFmtId="164" fontId="22" fillId="34" borderId="10" xfId="0" applyNumberFormat="1" applyFont="1" applyFill="1" applyBorder="1" applyAlignment="1">
      <alignment horizontal="center"/>
    </xf>
    <xf numFmtId="0" fontId="22" fillId="34" borderId="10" xfId="0" applyFont="1" applyFill="1" applyBorder="1" applyAlignment="1">
      <alignment horizontal="center"/>
    </xf>
    <xf numFmtId="1" fontId="22" fillId="34" borderId="10" xfId="0" applyNumberFormat="1" applyFont="1" applyFill="1" applyBorder="1" applyAlignment="1">
      <alignment horizontal="center"/>
    </xf>
    <xf numFmtId="164" fontId="34" fillId="34" borderId="10" xfId="0" applyNumberFormat="1" applyFont="1" applyFill="1" applyBorder="1" applyAlignment="1">
      <alignment horizontal="center"/>
    </xf>
    <xf numFmtId="164" fontId="34" fillId="34" borderId="19" xfId="0" applyNumberFormat="1" applyFont="1" applyFill="1" applyBorder="1" applyAlignment="1">
      <alignment horizontal="center"/>
    </xf>
    <xf numFmtId="1" fontId="29" fillId="34" borderId="66" xfId="0" applyNumberFormat="1" applyFont="1" applyFill="1" applyBorder="1" applyAlignment="1">
      <alignment horizontal="center"/>
    </xf>
    <xf numFmtId="1" fontId="29" fillId="34" borderId="67" xfId="0" applyNumberFormat="1" applyFont="1" applyFill="1" applyBorder="1" applyAlignment="1">
      <alignment horizontal="center"/>
    </xf>
    <xf numFmtId="1" fontId="29" fillId="34" borderId="68" xfId="0" applyNumberFormat="1" applyFont="1" applyFill="1" applyBorder="1" applyAlignment="1">
      <alignment horizontal="center"/>
    </xf>
    <xf numFmtId="164" fontId="32" fillId="34" borderId="69" xfId="0" applyNumberFormat="1" applyFont="1" applyFill="1" applyBorder="1" applyAlignment="1">
      <alignment horizontal="center"/>
    </xf>
    <xf numFmtId="164" fontId="29" fillId="34" borderId="58" xfId="0" applyNumberFormat="1" applyFont="1" applyFill="1" applyBorder="1" applyAlignment="1">
      <alignment horizontal="center"/>
    </xf>
    <xf numFmtId="164" fontId="29" fillId="34" borderId="70" xfId="0" applyNumberFormat="1" applyFont="1" applyFill="1" applyBorder="1" applyAlignment="1">
      <alignment horizontal="center"/>
    </xf>
    <xf numFmtId="164" fontId="29" fillId="34" borderId="66" xfId="0" applyNumberFormat="1" applyFont="1" applyFill="1" applyBorder="1" applyAlignment="1">
      <alignment horizontal="center"/>
    </xf>
    <xf numFmtId="164" fontId="29" fillId="34" borderId="67" xfId="0" applyNumberFormat="1" applyFont="1" applyFill="1" applyBorder="1" applyAlignment="1">
      <alignment horizontal="center"/>
    </xf>
    <xf numFmtId="164" fontId="29" fillId="34" borderId="68" xfId="0" applyNumberFormat="1" applyFont="1" applyFill="1" applyBorder="1" applyAlignment="1">
      <alignment horizontal="center"/>
    </xf>
    <xf numFmtId="0" fontId="25" fillId="0" borderId="11" xfId="0" applyFont="1" applyBorder="1" applyAlignment="1">
      <alignment horizontal="left" vertical="center"/>
    </xf>
    <xf numFmtId="0" fontId="0" fillId="0" borderId="75" xfId="0" applyBorder="1"/>
    <xf numFmtId="0" fontId="0" fillId="0" borderId="79" xfId="0" applyBorder="1"/>
    <xf numFmtId="0" fontId="0" fillId="0" borderId="80" xfId="0" applyBorder="1"/>
    <xf numFmtId="0" fontId="0" fillId="0" borderId="81" xfId="0" applyBorder="1"/>
    <xf numFmtId="0" fontId="0" fillId="0" borderId="82" xfId="0" applyBorder="1"/>
    <xf numFmtId="0" fontId="0" fillId="0" borderId="83" xfId="0" applyBorder="1"/>
    <xf numFmtId="0" fontId="0" fillId="0" borderId="84" xfId="0" applyBorder="1"/>
    <xf numFmtId="0" fontId="0" fillId="0" borderId="85" xfId="0" applyBorder="1"/>
    <xf numFmtId="0" fontId="0" fillId="0" borderId="86" xfId="0" applyBorder="1"/>
    <xf numFmtId="0" fontId="0" fillId="0" borderId="87" xfId="0" applyBorder="1"/>
    <xf numFmtId="0" fontId="0" fillId="0" borderId="88" xfId="0" applyBorder="1"/>
    <xf numFmtId="0" fontId="0" fillId="0" borderId="89" xfId="0" applyBorder="1"/>
    <xf numFmtId="1" fontId="29" fillId="0" borderId="48" xfId="0" applyNumberFormat="1" applyFont="1" applyBorder="1" applyAlignment="1">
      <alignment horizontal="center"/>
    </xf>
    <xf numFmtId="1" fontId="29" fillId="0" borderId="50" xfId="0" applyNumberFormat="1" applyFont="1" applyBorder="1" applyAlignment="1">
      <alignment horizontal="center"/>
    </xf>
    <xf numFmtId="1" fontId="29" fillId="0" borderId="62" xfId="0" applyNumberFormat="1" applyFont="1" applyBorder="1" applyAlignment="1">
      <alignment horizontal="center"/>
    </xf>
    <xf numFmtId="0" fontId="15" fillId="0" borderId="90" xfId="0" applyFont="1" applyBorder="1"/>
    <xf numFmtId="0" fontId="31" fillId="0" borderId="36" xfId="0" applyFont="1" applyBorder="1" applyAlignment="1">
      <alignment horizontal="center"/>
    </xf>
    <xf numFmtId="0" fontId="27" fillId="0" borderId="0" xfId="0" applyFont="1"/>
    <xf numFmtId="0" fontId="15" fillId="0" borderId="36" xfId="0" applyFont="1" applyBorder="1"/>
    <xf numFmtId="0" fontId="35" fillId="0" borderId="35" xfId="0" applyFont="1" applyBorder="1" applyAlignment="1">
      <alignment horizontal="center"/>
    </xf>
    <xf numFmtId="0" fontId="31" fillId="0" borderId="42" xfId="0" applyFont="1" applyBorder="1" applyAlignment="1">
      <alignment horizontal="center"/>
    </xf>
    <xf numFmtId="0" fontId="35" fillId="0" borderId="34" xfId="0" applyFont="1" applyBorder="1" applyAlignment="1">
      <alignment horizontal="center"/>
    </xf>
    <xf numFmtId="0" fontId="35" fillId="0" borderId="36" xfId="0" applyFont="1" applyBorder="1" applyAlignment="1">
      <alignment horizontal="center"/>
    </xf>
    <xf numFmtId="0" fontId="25" fillId="0" borderId="11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25" fillId="0" borderId="18" xfId="0" applyFont="1" applyBorder="1" applyAlignment="1">
      <alignment horizontal="center"/>
    </xf>
    <xf numFmtId="164" fontId="22" fillId="0" borderId="48" xfId="0" applyNumberFormat="1" applyFont="1" applyBorder="1" applyAlignment="1">
      <alignment horizontal="center"/>
    </xf>
    <xf numFmtId="0" fontId="22" fillId="0" borderId="55" xfId="0" applyFont="1" applyBorder="1" applyAlignment="1">
      <alignment horizontal="center"/>
    </xf>
    <xf numFmtId="0" fontId="22" fillId="0" borderId="48" xfId="0" applyFont="1" applyBorder="1" applyAlignment="1">
      <alignment horizontal="center"/>
    </xf>
    <xf numFmtId="164" fontId="22" fillId="0" borderId="62" xfId="0" applyNumberFormat="1" applyFont="1" applyBorder="1" applyAlignment="1">
      <alignment horizontal="center"/>
    </xf>
    <xf numFmtId="164" fontId="22" fillId="0" borderId="91" xfId="0" applyNumberFormat="1" applyFont="1" applyBorder="1" applyAlignment="1">
      <alignment horizontal="center"/>
    </xf>
    <xf numFmtId="164" fontId="22" fillId="0" borderId="90" xfId="0" applyNumberFormat="1" applyFont="1" applyBorder="1" applyAlignment="1">
      <alignment horizontal="center"/>
    </xf>
    <xf numFmtId="0" fontId="0" fillId="35" borderId="76" xfId="0" applyFill="1" applyBorder="1"/>
    <xf numFmtId="0" fontId="0" fillId="35" borderId="77" xfId="0" applyFill="1" applyBorder="1"/>
    <xf numFmtId="0" fontId="0" fillId="35" borderId="78" xfId="0" applyFill="1" applyBorder="1"/>
    <xf numFmtId="0" fontId="0" fillId="35" borderId="79" xfId="0" applyFill="1" applyBorder="1"/>
    <xf numFmtId="0" fontId="0" fillId="35" borderId="75" xfId="0" applyFill="1" applyBorder="1"/>
    <xf numFmtId="0" fontId="0" fillId="35" borderId="80" xfId="0" applyFill="1" applyBorder="1"/>
    <xf numFmtId="0" fontId="0" fillId="35" borderId="81" xfId="0" applyFill="1" applyBorder="1"/>
    <xf numFmtId="0" fontId="0" fillId="35" borderId="82" xfId="0" applyFill="1" applyBorder="1"/>
    <xf numFmtId="0" fontId="0" fillId="35" borderId="83" xfId="0" applyFill="1" applyBorder="1"/>
    <xf numFmtId="0" fontId="0" fillId="35" borderId="84" xfId="0" applyFill="1" applyBorder="1"/>
    <xf numFmtId="0" fontId="0" fillId="35" borderId="85" xfId="0" applyFill="1" applyBorder="1"/>
    <xf numFmtId="0" fontId="0" fillId="35" borderId="86" xfId="0" applyFill="1" applyBorder="1"/>
    <xf numFmtId="0" fontId="30" fillId="0" borderId="13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11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11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</cellXfs>
  <cellStyles count="50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chemes]_x000a__x000a_Sci-Fi=_x000a__x000a_Nature=_x000a__x000a_robin=_x000a__x000a__x000a__x000a_[SoundScheme.Nature]_x000a__x000a_SystemAsterisk=C:\SNDSYS" xfId="46" xr:uid="{00000000-0005-0000-0000-00001B000000}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 2" xfId="45" xr:uid="{00000000-0005-0000-0000-000022000000}"/>
    <cellStyle name="Hyperlink 3" xfId="49" xr:uid="{00000000-0005-0000-0000-000023000000}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3" xr:uid="{00000000-0005-0000-0000-000028000000}"/>
    <cellStyle name="Normal 3" xfId="47" xr:uid="{00000000-0005-0000-0000-000029000000}"/>
    <cellStyle name="Normal 4" xfId="48" xr:uid="{00000000-0005-0000-0000-00002A000000}"/>
    <cellStyle name="Normal 4 2" xfId="41" xr:uid="{00000000-0005-0000-0000-00002B000000}"/>
    <cellStyle name="Normal 5" xfId="44" xr:uid="{00000000-0005-0000-0000-00002C000000}"/>
    <cellStyle name="Note" xfId="14" builtinId="10" customBuiltin="1"/>
    <cellStyle name="Output" xfId="9" builtinId="21" customBuiltin="1"/>
    <cellStyle name="Title 2" xfId="42" xr:uid="{00000000-0005-0000-0000-00002F000000}"/>
    <cellStyle name="Total" xfId="16" builtinId="25" customBuiltin="1"/>
    <cellStyle name="Warning Text" xfId="13" builtinId="11" customBuiltin="1"/>
  </cellStyles>
  <dxfs count="10">
    <dxf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83"/>
  <sheetViews>
    <sheetView tabSelected="1" zoomScale="70" zoomScaleNormal="70" workbookViewId="0">
      <selection activeCell="A7" sqref="A7"/>
    </sheetView>
  </sheetViews>
  <sheetFormatPr defaultColWidth="18.85546875" defaultRowHeight="15" x14ac:dyDescent="0.25"/>
  <cols>
    <col min="1" max="1" width="32.85546875" style="7" customWidth="1"/>
    <col min="2" max="2" width="13.5703125" bestFit="1" customWidth="1"/>
    <col min="3" max="3" width="11" style="4" customWidth="1"/>
    <col min="4" max="4" width="6.7109375" style="1" customWidth="1"/>
    <col min="5" max="7" width="11" style="4" customWidth="1"/>
    <col min="8" max="8" width="6.7109375" style="4" customWidth="1"/>
    <col min="9" max="9" width="11" style="4" customWidth="1"/>
    <col min="10" max="10" width="6.7109375" style="4" customWidth="1"/>
    <col min="11" max="11" width="11" style="4" customWidth="1"/>
    <col min="12" max="12" width="6.7109375" style="4" customWidth="1"/>
    <col min="13" max="15" width="11" style="4" customWidth="1"/>
    <col min="16" max="16" width="6.7109375" style="4" customWidth="1"/>
    <col min="17" max="17" width="11" style="4" customWidth="1"/>
    <col min="18" max="18" width="6.7109375" style="4" customWidth="1"/>
    <col min="19" max="20" width="11" style="4" customWidth="1"/>
    <col min="21" max="21" width="11" customWidth="1"/>
    <col min="22" max="22" width="6.7109375" customWidth="1"/>
    <col min="23" max="24" width="11" customWidth="1"/>
  </cols>
  <sheetData>
    <row r="1" spans="1:24" ht="18.75" x14ac:dyDescent="0.3">
      <c r="A1" s="19" t="s">
        <v>0</v>
      </c>
    </row>
    <row r="2" spans="1:24" ht="18.75" x14ac:dyDescent="0.3">
      <c r="A2" s="50" t="s">
        <v>1</v>
      </c>
    </row>
    <row r="3" spans="1:24" ht="19.5" thickBot="1" x14ac:dyDescent="0.35">
      <c r="A3" s="50" t="s">
        <v>2</v>
      </c>
    </row>
    <row r="4" spans="1:24" s="20" customFormat="1" ht="18.75" customHeight="1" x14ac:dyDescent="0.3">
      <c r="A4" s="245" t="s">
        <v>3</v>
      </c>
      <c r="B4" s="248" t="s">
        <v>4</v>
      </c>
      <c r="C4" s="241" t="s">
        <v>5</v>
      </c>
      <c r="D4" s="242"/>
      <c r="E4" s="242"/>
      <c r="F4" s="251"/>
      <c r="G4" s="241" t="s">
        <v>6</v>
      </c>
      <c r="H4" s="242"/>
      <c r="I4" s="241" t="s">
        <v>7</v>
      </c>
      <c r="J4" s="242"/>
      <c r="K4" s="241" t="s">
        <v>8</v>
      </c>
      <c r="L4" s="242"/>
      <c r="M4" s="242"/>
      <c r="N4" s="251"/>
      <c r="O4" s="241" t="s">
        <v>9</v>
      </c>
      <c r="P4" s="242"/>
      <c r="Q4" s="241" t="s">
        <v>10</v>
      </c>
      <c r="R4" s="242"/>
      <c r="S4" s="242"/>
      <c r="T4" s="251"/>
      <c r="U4" s="241" t="s">
        <v>11</v>
      </c>
      <c r="V4" s="242"/>
      <c r="W4" s="242"/>
      <c r="X4" s="251"/>
    </row>
    <row r="5" spans="1:24" s="20" customFormat="1" ht="18.75" x14ac:dyDescent="0.3">
      <c r="A5" s="246"/>
      <c r="B5" s="249"/>
      <c r="C5" s="243">
        <v>2026</v>
      </c>
      <c r="D5" s="244"/>
      <c r="E5" s="15" t="s">
        <v>12</v>
      </c>
      <c r="F5" s="16" t="s">
        <v>13</v>
      </c>
      <c r="G5" s="243">
        <v>2026</v>
      </c>
      <c r="H5" s="244"/>
      <c r="I5" s="243">
        <v>2026</v>
      </c>
      <c r="J5" s="244"/>
      <c r="K5" s="243">
        <v>2026</v>
      </c>
      <c r="L5" s="244"/>
      <c r="M5" s="15" t="s">
        <v>12</v>
      </c>
      <c r="N5" s="16" t="s">
        <v>13</v>
      </c>
      <c r="O5" s="243">
        <v>2026</v>
      </c>
      <c r="P5" s="244"/>
      <c r="Q5" s="243">
        <v>2026</v>
      </c>
      <c r="R5" s="244"/>
      <c r="S5" s="15" t="s">
        <v>12</v>
      </c>
      <c r="T5" s="16" t="s">
        <v>13</v>
      </c>
      <c r="U5" s="243">
        <v>2026</v>
      </c>
      <c r="V5" s="244"/>
      <c r="W5" s="15" t="s">
        <v>12</v>
      </c>
      <c r="X5" s="16" t="s">
        <v>13</v>
      </c>
    </row>
    <row r="6" spans="1:24" s="20" customFormat="1" ht="19.5" thickBot="1" x14ac:dyDescent="0.35">
      <c r="A6" s="247"/>
      <c r="B6" s="250"/>
      <c r="C6" s="18" t="s">
        <v>14</v>
      </c>
      <c r="D6" s="17" t="s">
        <v>15</v>
      </c>
      <c r="E6" s="70" t="s">
        <v>16</v>
      </c>
      <c r="F6" s="71" t="s">
        <v>17</v>
      </c>
      <c r="G6" s="121" t="s">
        <v>14</v>
      </c>
      <c r="H6" s="122" t="s">
        <v>15</v>
      </c>
      <c r="I6" s="121" t="s">
        <v>14</v>
      </c>
      <c r="J6" s="122" t="s">
        <v>15</v>
      </c>
      <c r="K6" s="18" t="s">
        <v>14</v>
      </c>
      <c r="L6" s="17" t="s">
        <v>15</v>
      </c>
      <c r="M6" s="70" t="s">
        <v>16</v>
      </c>
      <c r="N6" s="71" t="s">
        <v>17</v>
      </c>
      <c r="O6" s="18" t="s">
        <v>14</v>
      </c>
      <c r="P6" s="17" t="s">
        <v>15</v>
      </c>
      <c r="Q6" s="18" t="s">
        <v>14</v>
      </c>
      <c r="R6" s="17" t="s">
        <v>15</v>
      </c>
      <c r="S6" s="70" t="s">
        <v>16</v>
      </c>
      <c r="T6" s="71" t="s">
        <v>17</v>
      </c>
      <c r="U6" s="18" t="s">
        <v>14</v>
      </c>
      <c r="V6" s="17" t="s">
        <v>15</v>
      </c>
      <c r="W6" s="70" t="s">
        <v>16</v>
      </c>
      <c r="X6" s="71" t="s">
        <v>17</v>
      </c>
    </row>
    <row r="7" spans="1:24" s="20" customFormat="1" ht="18.75" x14ac:dyDescent="0.3">
      <c r="A7" s="21" t="s">
        <v>18</v>
      </c>
      <c r="B7" s="22" t="s">
        <v>19</v>
      </c>
      <c r="C7" s="23">
        <v>115.76</v>
      </c>
      <c r="D7" s="24">
        <f>_xlfn.RANK.AVG($C7, $C$7:$C$25, 0)</f>
        <v>1</v>
      </c>
      <c r="E7" s="25" t="s">
        <v>20</v>
      </c>
      <c r="F7" s="26" t="s">
        <v>20</v>
      </c>
      <c r="G7" s="23">
        <v>103.02</v>
      </c>
      <c r="H7" s="123">
        <f>_xlfn.RANK.AVG($G7, $G$7:$G$25, 0)</f>
        <v>1</v>
      </c>
      <c r="I7" s="23">
        <v>114.19</v>
      </c>
      <c r="J7" s="123">
        <f>_xlfn.RANK.AVG($I7, $I$7:$I$25, 0)</f>
        <v>1</v>
      </c>
      <c r="K7" s="23">
        <v>106.14</v>
      </c>
      <c r="L7" s="24">
        <f>_xlfn.RANK.AVG($K7, $K$7:$K$25, 0)</f>
        <v>5</v>
      </c>
      <c r="M7" s="25" t="s">
        <v>20</v>
      </c>
      <c r="N7" s="27" t="s">
        <v>20</v>
      </c>
      <c r="O7" s="117">
        <v>124.04</v>
      </c>
      <c r="P7" s="123">
        <f>_xlfn.RANK.AVG($O7, $O$7:$O$25, 0)</f>
        <v>2</v>
      </c>
      <c r="Q7" s="23">
        <v>127.19</v>
      </c>
      <c r="R7" s="24">
        <f>_xlfn.RANK.AVG($Q7, $Q$7:$Q$25, 0)</f>
        <v>6</v>
      </c>
      <c r="S7" s="25" t="s">
        <v>20</v>
      </c>
      <c r="T7" s="58" t="s">
        <v>20</v>
      </c>
      <c r="U7" s="23">
        <v>119.99</v>
      </c>
      <c r="V7" s="24">
        <f>_xlfn.RANK.AVG($U7, $U$7:$U$25, 0)</f>
        <v>1</v>
      </c>
      <c r="W7" s="25" t="s">
        <v>20</v>
      </c>
      <c r="X7" s="27" t="s">
        <v>20</v>
      </c>
    </row>
    <row r="8" spans="1:24" s="20" customFormat="1" ht="18.75" x14ac:dyDescent="0.3">
      <c r="A8" s="28" t="s">
        <v>21</v>
      </c>
      <c r="B8" s="29" t="s">
        <v>19</v>
      </c>
      <c r="C8" s="30">
        <v>112.29</v>
      </c>
      <c r="D8" s="31">
        <f t="shared" ref="D8:D25" si="0">_xlfn.RANK.AVG($C8, $C$7:$C$25, 0)</f>
        <v>2</v>
      </c>
      <c r="E8" s="32">
        <v>115.12</v>
      </c>
      <c r="F8" s="33" t="s">
        <v>20</v>
      </c>
      <c r="G8" s="30">
        <v>92.35</v>
      </c>
      <c r="H8" s="124">
        <f t="shared" ref="H8:H25" si="1">_xlfn.RANK.AVG($G8, $G$7:$G$25, 0)</f>
        <v>6</v>
      </c>
      <c r="I8" s="30">
        <v>112.67</v>
      </c>
      <c r="J8" s="124">
        <f t="shared" ref="J8:J25" si="2">_xlfn.RANK.AVG($I8, $I$7:$I$25, 0)</f>
        <v>3</v>
      </c>
      <c r="K8" s="30">
        <v>109.47</v>
      </c>
      <c r="L8" s="31">
        <f t="shared" ref="L8:L25" si="3">_xlfn.RANK.AVG($K8, $K$7:$K$25, 0)</f>
        <v>1</v>
      </c>
      <c r="M8" s="32">
        <v>117.24</v>
      </c>
      <c r="N8" s="34" t="s">
        <v>20</v>
      </c>
      <c r="O8" s="118">
        <v>122.9</v>
      </c>
      <c r="P8" s="124">
        <f t="shared" ref="P8:P25" si="4">_xlfn.RANK.AVG($O8, $O$7:$O$25, 0)</f>
        <v>4</v>
      </c>
      <c r="Q8" s="30">
        <v>127.99</v>
      </c>
      <c r="R8" s="31">
        <f t="shared" ref="R8:R25" si="5">_xlfn.RANK.AVG($Q8, $Q$7:$Q$25, 0)</f>
        <v>3</v>
      </c>
      <c r="S8" s="32">
        <v>117.61</v>
      </c>
      <c r="T8" s="59" t="s">
        <v>20</v>
      </c>
      <c r="U8" s="30">
        <v>108.35</v>
      </c>
      <c r="V8" s="31">
        <f t="shared" ref="V8:V25" si="6">_xlfn.RANK.AVG($U8, $U$7:$U$25, 0)</f>
        <v>7</v>
      </c>
      <c r="W8" s="32">
        <v>110.51</v>
      </c>
      <c r="X8" s="34" t="s">
        <v>20</v>
      </c>
    </row>
    <row r="9" spans="1:24" s="20" customFormat="1" ht="18.75" x14ac:dyDescent="0.3">
      <c r="A9" s="28" t="s">
        <v>22</v>
      </c>
      <c r="B9" s="29" t="s">
        <v>19</v>
      </c>
      <c r="C9" s="30">
        <v>111.08</v>
      </c>
      <c r="D9" s="31">
        <f t="shared" si="0"/>
        <v>3</v>
      </c>
      <c r="E9" s="32" t="s">
        <v>20</v>
      </c>
      <c r="F9" s="33" t="s">
        <v>20</v>
      </c>
      <c r="G9" s="30">
        <v>91.52</v>
      </c>
      <c r="H9" s="124">
        <f t="shared" si="1"/>
        <v>7</v>
      </c>
      <c r="I9" s="30">
        <v>111.27</v>
      </c>
      <c r="J9" s="124">
        <f t="shared" si="2"/>
        <v>6</v>
      </c>
      <c r="K9" s="30">
        <v>103.3</v>
      </c>
      <c r="L9" s="31">
        <f t="shared" si="3"/>
        <v>13</v>
      </c>
      <c r="M9" s="32" t="s">
        <v>20</v>
      </c>
      <c r="N9" s="34" t="s">
        <v>20</v>
      </c>
      <c r="O9" s="118">
        <v>122.64</v>
      </c>
      <c r="P9" s="124">
        <f t="shared" si="4"/>
        <v>5</v>
      </c>
      <c r="Q9" s="30">
        <v>125.95</v>
      </c>
      <c r="R9" s="31">
        <f t="shared" si="5"/>
        <v>8</v>
      </c>
      <c r="S9" s="32" t="s">
        <v>20</v>
      </c>
      <c r="T9" s="59" t="s">
        <v>20</v>
      </c>
      <c r="U9" s="30">
        <v>111.77</v>
      </c>
      <c r="V9" s="31">
        <f t="shared" si="6"/>
        <v>4</v>
      </c>
      <c r="W9" s="32" t="s">
        <v>20</v>
      </c>
      <c r="X9" s="34" t="s">
        <v>20</v>
      </c>
    </row>
    <row r="10" spans="1:24" s="20" customFormat="1" ht="18.75" x14ac:dyDescent="0.3">
      <c r="A10" s="28" t="s">
        <v>23</v>
      </c>
      <c r="B10" s="29" t="s">
        <v>19</v>
      </c>
      <c r="C10" s="30">
        <v>110.23</v>
      </c>
      <c r="D10" s="31">
        <f t="shared" si="0"/>
        <v>4</v>
      </c>
      <c r="E10" s="32">
        <v>114.13</v>
      </c>
      <c r="F10" s="33" t="s">
        <v>20</v>
      </c>
      <c r="G10" s="30">
        <v>90.32</v>
      </c>
      <c r="H10" s="124">
        <f t="shared" si="1"/>
        <v>11</v>
      </c>
      <c r="I10" s="30">
        <v>113.53</v>
      </c>
      <c r="J10" s="124">
        <f t="shared" si="2"/>
        <v>2</v>
      </c>
      <c r="K10" s="30">
        <v>103.93</v>
      </c>
      <c r="L10" s="31">
        <f t="shared" si="3"/>
        <v>10</v>
      </c>
      <c r="M10" s="32">
        <v>117.77</v>
      </c>
      <c r="N10" s="34" t="s">
        <v>20</v>
      </c>
      <c r="O10" s="118">
        <v>119.44</v>
      </c>
      <c r="P10" s="124">
        <f t="shared" si="4"/>
        <v>13</v>
      </c>
      <c r="Q10" s="30">
        <v>127.22</v>
      </c>
      <c r="R10" s="31">
        <f t="shared" si="5"/>
        <v>5</v>
      </c>
      <c r="S10" s="32">
        <v>116.48</v>
      </c>
      <c r="T10" s="59" t="s">
        <v>20</v>
      </c>
      <c r="U10" s="30">
        <v>106.95</v>
      </c>
      <c r="V10" s="31">
        <f t="shared" si="6"/>
        <v>8</v>
      </c>
      <c r="W10" s="32">
        <v>108.16</v>
      </c>
      <c r="X10" s="34" t="s">
        <v>20</v>
      </c>
    </row>
    <row r="11" spans="1:24" s="20" customFormat="1" ht="18.75" x14ac:dyDescent="0.3">
      <c r="A11" s="28" t="s">
        <v>24</v>
      </c>
      <c r="B11" s="29" t="s">
        <v>19</v>
      </c>
      <c r="C11" s="30">
        <v>109.79</v>
      </c>
      <c r="D11" s="31">
        <f t="shared" si="0"/>
        <v>5</v>
      </c>
      <c r="E11" s="32" t="s">
        <v>20</v>
      </c>
      <c r="F11" s="33" t="s">
        <v>20</v>
      </c>
      <c r="G11" s="30">
        <v>89.84</v>
      </c>
      <c r="H11" s="124">
        <f t="shared" si="1"/>
        <v>13</v>
      </c>
      <c r="I11" s="30">
        <v>112.37</v>
      </c>
      <c r="J11" s="124">
        <f t="shared" si="2"/>
        <v>4</v>
      </c>
      <c r="K11" s="30">
        <v>104.49</v>
      </c>
      <c r="L11" s="31">
        <f t="shared" si="3"/>
        <v>8</v>
      </c>
      <c r="M11" s="32" t="s">
        <v>20</v>
      </c>
      <c r="N11" s="34" t="s">
        <v>20</v>
      </c>
      <c r="O11" s="118">
        <v>119.59</v>
      </c>
      <c r="P11" s="124">
        <f t="shared" si="4"/>
        <v>12</v>
      </c>
      <c r="Q11" s="30">
        <v>127.6</v>
      </c>
      <c r="R11" s="31">
        <f t="shared" si="5"/>
        <v>4</v>
      </c>
      <c r="S11" s="32" t="s">
        <v>20</v>
      </c>
      <c r="T11" s="59" t="s">
        <v>20</v>
      </c>
      <c r="U11" s="30">
        <v>104.87</v>
      </c>
      <c r="V11" s="31">
        <f t="shared" si="6"/>
        <v>14</v>
      </c>
      <c r="W11" s="32" t="s">
        <v>20</v>
      </c>
      <c r="X11" s="34" t="s">
        <v>20</v>
      </c>
    </row>
    <row r="12" spans="1:24" s="20" customFormat="1" ht="18.75" x14ac:dyDescent="0.3">
      <c r="A12" s="28" t="s">
        <v>25</v>
      </c>
      <c r="B12" s="29" t="s">
        <v>19</v>
      </c>
      <c r="C12" s="30">
        <v>109.67</v>
      </c>
      <c r="D12" s="31">
        <f t="shared" si="0"/>
        <v>6</v>
      </c>
      <c r="E12" s="32" t="s">
        <v>20</v>
      </c>
      <c r="F12" s="33" t="s">
        <v>20</v>
      </c>
      <c r="G12" s="30">
        <v>88.15</v>
      </c>
      <c r="H12" s="124">
        <f t="shared" si="1"/>
        <v>14</v>
      </c>
      <c r="I12" s="30">
        <v>95.25</v>
      </c>
      <c r="J12" s="124">
        <f t="shared" si="2"/>
        <v>19</v>
      </c>
      <c r="K12" s="30">
        <v>109.38</v>
      </c>
      <c r="L12" s="31">
        <f t="shared" si="3"/>
        <v>2</v>
      </c>
      <c r="M12" s="32" t="s">
        <v>20</v>
      </c>
      <c r="N12" s="34" t="s">
        <v>20</v>
      </c>
      <c r="O12" s="118">
        <v>120.46</v>
      </c>
      <c r="P12" s="124">
        <f t="shared" si="4"/>
        <v>10</v>
      </c>
      <c r="Q12" s="30">
        <v>128.31</v>
      </c>
      <c r="R12" s="31">
        <f t="shared" si="5"/>
        <v>2</v>
      </c>
      <c r="S12" s="32" t="s">
        <v>20</v>
      </c>
      <c r="T12" s="59" t="s">
        <v>20</v>
      </c>
      <c r="U12" s="30">
        <v>116.48</v>
      </c>
      <c r="V12" s="31">
        <f t="shared" si="6"/>
        <v>2</v>
      </c>
      <c r="W12" s="32" t="s">
        <v>20</v>
      </c>
      <c r="X12" s="34" t="s">
        <v>20</v>
      </c>
    </row>
    <row r="13" spans="1:24" s="20" customFormat="1" ht="18.75" x14ac:dyDescent="0.3">
      <c r="A13" s="28" t="s">
        <v>26</v>
      </c>
      <c r="B13" s="29" t="s">
        <v>19</v>
      </c>
      <c r="C13" s="30">
        <v>109.16</v>
      </c>
      <c r="D13" s="31">
        <f t="shared" si="0"/>
        <v>7</v>
      </c>
      <c r="E13" s="32" t="s">
        <v>20</v>
      </c>
      <c r="F13" s="33" t="s">
        <v>20</v>
      </c>
      <c r="G13" s="30">
        <v>90.76</v>
      </c>
      <c r="H13" s="124">
        <f t="shared" si="1"/>
        <v>10</v>
      </c>
      <c r="I13" s="30">
        <v>98.94</v>
      </c>
      <c r="J13" s="124">
        <f t="shared" si="2"/>
        <v>17</v>
      </c>
      <c r="K13" s="30">
        <v>104.96</v>
      </c>
      <c r="L13" s="31">
        <f t="shared" si="3"/>
        <v>6</v>
      </c>
      <c r="M13" s="32" t="s">
        <v>20</v>
      </c>
      <c r="N13" s="34" t="s">
        <v>20</v>
      </c>
      <c r="O13" s="118">
        <v>121.67</v>
      </c>
      <c r="P13" s="124">
        <f t="shared" si="4"/>
        <v>7</v>
      </c>
      <c r="Q13" s="30">
        <v>124.14</v>
      </c>
      <c r="R13" s="31">
        <f t="shared" si="5"/>
        <v>9</v>
      </c>
      <c r="S13" s="32" t="s">
        <v>20</v>
      </c>
      <c r="T13" s="59" t="s">
        <v>20</v>
      </c>
      <c r="U13" s="30">
        <v>114.46</v>
      </c>
      <c r="V13" s="31">
        <f t="shared" si="6"/>
        <v>3</v>
      </c>
      <c r="W13" s="32" t="s">
        <v>20</v>
      </c>
      <c r="X13" s="34" t="s">
        <v>20</v>
      </c>
    </row>
    <row r="14" spans="1:24" s="20" customFormat="1" ht="18.75" x14ac:dyDescent="0.3">
      <c r="A14" s="28" t="s">
        <v>27</v>
      </c>
      <c r="B14" s="29" t="s">
        <v>19</v>
      </c>
      <c r="C14" s="30">
        <v>108.83</v>
      </c>
      <c r="D14" s="31">
        <f t="shared" si="0"/>
        <v>8</v>
      </c>
      <c r="E14" s="32" t="s">
        <v>20</v>
      </c>
      <c r="F14" s="33" t="s">
        <v>20</v>
      </c>
      <c r="G14" s="30">
        <v>93.63</v>
      </c>
      <c r="H14" s="124">
        <f t="shared" si="1"/>
        <v>5</v>
      </c>
      <c r="I14" s="30">
        <v>109.61</v>
      </c>
      <c r="J14" s="124">
        <f t="shared" si="2"/>
        <v>7</v>
      </c>
      <c r="K14" s="30">
        <v>103.63</v>
      </c>
      <c r="L14" s="31">
        <f t="shared" si="3"/>
        <v>12</v>
      </c>
      <c r="M14" s="32" t="s">
        <v>20</v>
      </c>
      <c r="N14" s="34" t="s">
        <v>20</v>
      </c>
      <c r="O14" s="118">
        <v>118.16</v>
      </c>
      <c r="P14" s="124">
        <f t="shared" si="4"/>
        <v>15</v>
      </c>
      <c r="Q14" s="30">
        <v>121.67</v>
      </c>
      <c r="R14" s="31">
        <f t="shared" si="5"/>
        <v>14</v>
      </c>
      <c r="S14" s="32" t="s">
        <v>20</v>
      </c>
      <c r="T14" s="59" t="s">
        <v>20</v>
      </c>
      <c r="U14" s="30">
        <v>106.29</v>
      </c>
      <c r="V14" s="31">
        <f t="shared" si="6"/>
        <v>10</v>
      </c>
      <c r="W14" s="32" t="s">
        <v>20</v>
      </c>
      <c r="X14" s="34" t="s">
        <v>20</v>
      </c>
    </row>
    <row r="15" spans="1:24" s="20" customFormat="1" ht="18.75" x14ac:dyDescent="0.3">
      <c r="A15" s="28" t="s">
        <v>28</v>
      </c>
      <c r="B15" s="29" t="s">
        <v>19</v>
      </c>
      <c r="C15" s="30">
        <v>108.76</v>
      </c>
      <c r="D15" s="31">
        <f t="shared" si="0"/>
        <v>9</v>
      </c>
      <c r="E15" s="32" t="s">
        <v>20</v>
      </c>
      <c r="F15" s="33" t="s">
        <v>20</v>
      </c>
      <c r="G15" s="30">
        <v>86.67</v>
      </c>
      <c r="H15" s="124">
        <f t="shared" si="1"/>
        <v>15</v>
      </c>
      <c r="I15" s="30">
        <v>104.15</v>
      </c>
      <c r="J15" s="124">
        <f t="shared" si="2"/>
        <v>14</v>
      </c>
      <c r="K15" s="30">
        <v>101.52</v>
      </c>
      <c r="L15" s="31">
        <f t="shared" si="3"/>
        <v>18</v>
      </c>
      <c r="M15" s="32" t="s">
        <v>20</v>
      </c>
      <c r="N15" s="34" t="s">
        <v>20</v>
      </c>
      <c r="O15" s="118">
        <v>126.22</v>
      </c>
      <c r="P15" s="124">
        <f t="shared" si="4"/>
        <v>1</v>
      </c>
      <c r="Q15" s="30">
        <v>133.12</v>
      </c>
      <c r="R15" s="31">
        <f t="shared" si="5"/>
        <v>1</v>
      </c>
      <c r="S15" s="32" t="s">
        <v>20</v>
      </c>
      <c r="T15" s="59" t="s">
        <v>20</v>
      </c>
      <c r="U15" s="30">
        <v>100.86</v>
      </c>
      <c r="V15" s="31">
        <f t="shared" si="6"/>
        <v>17</v>
      </c>
      <c r="W15" s="32" t="s">
        <v>20</v>
      </c>
      <c r="X15" s="34" t="s">
        <v>20</v>
      </c>
    </row>
    <row r="16" spans="1:24" s="20" customFormat="1" ht="18.75" x14ac:dyDescent="0.3">
      <c r="A16" s="28" t="s">
        <v>29</v>
      </c>
      <c r="B16" s="29" t="s">
        <v>19</v>
      </c>
      <c r="C16" s="30">
        <v>108.65</v>
      </c>
      <c r="D16" s="31">
        <f t="shared" si="0"/>
        <v>10</v>
      </c>
      <c r="E16" s="32">
        <v>111.97</v>
      </c>
      <c r="F16" s="33">
        <v>109.34</v>
      </c>
      <c r="G16" s="30">
        <v>98.52</v>
      </c>
      <c r="H16" s="124">
        <f t="shared" si="1"/>
        <v>2</v>
      </c>
      <c r="I16" s="30">
        <v>107.41</v>
      </c>
      <c r="J16" s="124">
        <f t="shared" si="2"/>
        <v>9</v>
      </c>
      <c r="K16" s="30">
        <v>99.05</v>
      </c>
      <c r="L16" s="31">
        <f t="shared" si="3"/>
        <v>19</v>
      </c>
      <c r="M16" s="32">
        <v>113.45</v>
      </c>
      <c r="N16" s="34">
        <v>112.02</v>
      </c>
      <c r="O16" s="118">
        <v>115.48</v>
      </c>
      <c r="P16" s="124">
        <f t="shared" si="4"/>
        <v>16</v>
      </c>
      <c r="Q16" s="30">
        <v>126.4</v>
      </c>
      <c r="R16" s="31">
        <f t="shared" si="5"/>
        <v>7</v>
      </c>
      <c r="S16" s="32">
        <v>117.12</v>
      </c>
      <c r="T16" s="59">
        <v>114.27</v>
      </c>
      <c r="U16" s="30">
        <v>105.04</v>
      </c>
      <c r="V16" s="31">
        <f t="shared" si="6"/>
        <v>13</v>
      </c>
      <c r="W16" s="32">
        <v>105.33</v>
      </c>
      <c r="X16" s="34">
        <v>101.72</v>
      </c>
    </row>
    <row r="17" spans="1:24" s="20" customFormat="1" ht="18.75" x14ac:dyDescent="0.3">
      <c r="A17" s="28" t="s">
        <v>30</v>
      </c>
      <c r="B17" s="29" t="s">
        <v>19</v>
      </c>
      <c r="C17" s="30">
        <v>108.47</v>
      </c>
      <c r="D17" s="31">
        <f t="shared" si="0"/>
        <v>11</v>
      </c>
      <c r="E17" s="32">
        <v>114.53</v>
      </c>
      <c r="F17" s="33" t="s">
        <v>20</v>
      </c>
      <c r="G17" s="30">
        <v>81.430000000000007</v>
      </c>
      <c r="H17" s="124">
        <f t="shared" si="1"/>
        <v>18</v>
      </c>
      <c r="I17" s="30">
        <v>111.8</v>
      </c>
      <c r="J17" s="124">
        <f t="shared" si="2"/>
        <v>5</v>
      </c>
      <c r="K17" s="30">
        <v>108.95</v>
      </c>
      <c r="L17" s="31">
        <f t="shared" si="3"/>
        <v>3</v>
      </c>
      <c r="M17" s="32">
        <v>119.62</v>
      </c>
      <c r="N17" s="34" t="s">
        <v>20</v>
      </c>
      <c r="O17" s="118">
        <v>121.39</v>
      </c>
      <c r="P17" s="124">
        <f t="shared" si="4"/>
        <v>8</v>
      </c>
      <c r="Q17" s="30">
        <v>120.63</v>
      </c>
      <c r="R17" s="31">
        <f t="shared" si="5"/>
        <v>15</v>
      </c>
      <c r="S17" s="32">
        <v>115.86</v>
      </c>
      <c r="T17" s="59" t="s">
        <v>20</v>
      </c>
      <c r="U17" s="30">
        <v>106.62</v>
      </c>
      <c r="V17" s="31">
        <f t="shared" si="6"/>
        <v>9</v>
      </c>
      <c r="W17" s="32">
        <v>108.12</v>
      </c>
      <c r="X17" s="34" t="s">
        <v>20</v>
      </c>
    </row>
    <row r="18" spans="1:24" s="20" customFormat="1" ht="18.75" x14ac:dyDescent="0.3">
      <c r="A18" s="28" t="s">
        <v>31</v>
      </c>
      <c r="B18" s="29" t="s">
        <v>19</v>
      </c>
      <c r="C18" s="30">
        <v>108.36</v>
      </c>
      <c r="D18" s="31">
        <f t="shared" si="0"/>
        <v>12</v>
      </c>
      <c r="E18" s="32">
        <v>112.19</v>
      </c>
      <c r="F18" s="33" t="s">
        <v>20</v>
      </c>
      <c r="G18" s="30">
        <v>91.16</v>
      </c>
      <c r="H18" s="124">
        <f t="shared" si="1"/>
        <v>9</v>
      </c>
      <c r="I18" s="30">
        <v>107.35</v>
      </c>
      <c r="J18" s="124">
        <f t="shared" si="2"/>
        <v>10</v>
      </c>
      <c r="K18" s="30">
        <v>103.88</v>
      </c>
      <c r="L18" s="31">
        <f t="shared" si="3"/>
        <v>11</v>
      </c>
      <c r="M18" s="32">
        <v>114.26</v>
      </c>
      <c r="N18" s="34" t="s">
        <v>20</v>
      </c>
      <c r="O18" s="118">
        <v>122.42</v>
      </c>
      <c r="P18" s="124">
        <f t="shared" si="4"/>
        <v>6</v>
      </c>
      <c r="Q18" s="30">
        <v>122.58</v>
      </c>
      <c r="R18" s="31">
        <f t="shared" si="5"/>
        <v>12</v>
      </c>
      <c r="S18" s="32">
        <v>114.33</v>
      </c>
      <c r="T18" s="59" t="s">
        <v>20</v>
      </c>
      <c r="U18" s="30">
        <v>102.77</v>
      </c>
      <c r="V18" s="31">
        <f t="shared" si="6"/>
        <v>16</v>
      </c>
      <c r="W18" s="32">
        <v>107.99</v>
      </c>
      <c r="X18" s="34" t="s">
        <v>20</v>
      </c>
    </row>
    <row r="19" spans="1:24" s="20" customFormat="1" ht="18.75" x14ac:dyDescent="0.3">
      <c r="A19" s="28" t="s">
        <v>32</v>
      </c>
      <c r="B19" s="29" t="s">
        <v>19</v>
      </c>
      <c r="C19" s="30">
        <v>108.29</v>
      </c>
      <c r="D19" s="31">
        <f t="shared" si="0"/>
        <v>13</v>
      </c>
      <c r="E19" s="32">
        <v>111.29</v>
      </c>
      <c r="F19" s="33">
        <v>108.59</v>
      </c>
      <c r="G19" s="30">
        <v>91.19</v>
      </c>
      <c r="H19" s="124">
        <f t="shared" si="1"/>
        <v>8</v>
      </c>
      <c r="I19" s="30">
        <v>105.77</v>
      </c>
      <c r="J19" s="124">
        <f t="shared" si="2"/>
        <v>11</v>
      </c>
      <c r="K19" s="30">
        <v>104.16</v>
      </c>
      <c r="L19" s="31">
        <f t="shared" si="3"/>
        <v>9</v>
      </c>
      <c r="M19" s="32">
        <v>113.88</v>
      </c>
      <c r="N19" s="34">
        <v>111.38</v>
      </c>
      <c r="O19" s="118">
        <v>120.86</v>
      </c>
      <c r="P19" s="124">
        <f t="shared" si="4"/>
        <v>9</v>
      </c>
      <c r="Q19" s="30">
        <v>122.23</v>
      </c>
      <c r="R19" s="31">
        <f t="shared" si="5"/>
        <v>13</v>
      </c>
      <c r="S19" s="32">
        <v>111.77</v>
      </c>
      <c r="T19" s="59">
        <v>109.03</v>
      </c>
      <c r="U19" s="30">
        <v>105.52</v>
      </c>
      <c r="V19" s="31">
        <f t="shared" si="6"/>
        <v>12</v>
      </c>
      <c r="W19" s="32">
        <v>108.23</v>
      </c>
      <c r="X19" s="34">
        <v>105.36</v>
      </c>
    </row>
    <row r="20" spans="1:24" s="20" customFormat="1" ht="18.75" x14ac:dyDescent="0.3">
      <c r="A20" s="28" t="s">
        <v>33</v>
      </c>
      <c r="B20" s="29" t="s">
        <v>19</v>
      </c>
      <c r="C20" s="30">
        <v>108.02</v>
      </c>
      <c r="D20" s="31">
        <f t="shared" si="0"/>
        <v>14</v>
      </c>
      <c r="E20" s="32">
        <v>114.93</v>
      </c>
      <c r="F20" s="33" t="s">
        <v>20</v>
      </c>
      <c r="G20" s="30">
        <v>98.23</v>
      </c>
      <c r="H20" s="124">
        <f t="shared" si="1"/>
        <v>3</v>
      </c>
      <c r="I20" s="30">
        <v>104.48</v>
      </c>
      <c r="J20" s="124">
        <f t="shared" si="2"/>
        <v>13</v>
      </c>
      <c r="K20" s="30">
        <v>102.4</v>
      </c>
      <c r="L20" s="31">
        <f t="shared" si="3"/>
        <v>14</v>
      </c>
      <c r="M20" s="32">
        <v>115.71</v>
      </c>
      <c r="N20" s="34" t="s">
        <v>20</v>
      </c>
      <c r="O20" s="118">
        <v>114.27</v>
      </c>
      <c r="P20" s="124">
        <f t="shared" si="4"/>
        <v>17</v>
      </c>
      <c r="Q20" s="30">
        <v>119.69</v>
      </c>
      <c r="R20" s="31">
        <f t="shared" si="5"/>
        <v>17</v>
      </c>
      <c r="S20" s="32">
        <v>114.26</v>
      </c>
      <c r="T20" s="59" t="s">
        <v>20</v>
      </c>
      <c r="U20" s="30">
        <v>109.04</v>
      </c>
      <c r="V20" s="31">
        <f t="shared" si="6"/>
        <v>6</v>
      </c>
      <c r="W20" s="32">
        <v>114.83</v>
      </c>
      <c r="X20" s="34" t="s">
        <v>20</v>
      </c>
    </row>
    <row r="21" spans="1:24" s="20" customFormat="1" ht="18.75" x14ac:dyDescent="0.3">
      <c r="A21" s="28" t="s">
        <v>34</v>
      </c>
      <c r="B21" s="29" t="s">
        <v>19</v>
      </c>
      <c r="C21" s="30">
        <v>107.99</v>
      </c>
      <c r="D21" s="31">
        <f t="shared" si="0"/>
        <v>15</v>
      </c>
      <c r="E21" s="32">
        <v>109.53</v>
      </c>
      <c r="F21" s="33">
        <v>108.93</v>
      </c>
      <c r="G21" s="30">
        <v>90.17</v>
      </c>
      <c r="H21" s="124">
        <f t="shared" si="1"/>
        <v>12</v>
      </c>
      <c r="I21" s="30">
        <v>105.6</v>
      </c>
      <c r="J21" s="124">
        <f t="shared" si="2"/>
        <v>12</v>
      </c>
      <c r="K21" s="30">
        <v>102.07</v>
      </c>
      <c r="L21" s="31">
        <f t="shared" si="3"/>
        <v>15</v>
      </c>
      <c r="M21" s="32">
        <v>113.46</v>
      </c>
      <c r="N21" s="34">
        <v>114.12</v>
      </c>
      <c r="O21" s="118">
        <v>122.94</v>
      </c>
      <c r="P21" s="124">
        <f t="shared" si="4"/>
        <v>3</v>
      </c>
      <c r="Q21" s="30">
        <v>117.12</v>
      </c>
      <c r="R21" s="31">
        <f t="shared" si="5"/>
        <v>19</v>
      </c>
      <c r="S21" s="32">
        <v>106.23</v>
      </c>
      <c r="T21" s="59">
        <v>107.25</v>
      </c>
      <c r="U21" s="30">
        <v>110.05</v>
      </c>
      <c r="V21" s="31">
        <f t="shared" si="6"/>
        <v>5</v>
      </c>
      <c r="W21" s="32">
        <v>108.91</v>
      </c>
      <c r="X21" s="34">
        <v>105.4</v>
      </c>
    </row>
    <row r="22" spans="1:24" s="20" customFormat="1" ht="18.75" x14ac:dyDescent="0.3">
      <c r="A22" s="28" t="s">
        <v>35</v>
      </c>
      <c r="B22" s="29" t="s">
        <v>19</v>
      </c>
      <c r="C22" s="30">
        <v>106.54</v>
      </c>
      <c r="D22" s="31">
        <f t="shared" si="0"/>
        <v>16</v>
      </c>
      <c r="E22" s="32">
        <v>112.07</v>
      </c>
      <c r="F22" s="33">
        <v>111.12</v>
      </c>
      <c r="G22" s="30">
        <v>83.55</v>
      </c>
      <c r="H22" s="124">
        <f t="shared" si="1"/>
        <v>17</v>
      </c>
      <c r="I22" s="30">
        <v>107.87</v>
      </c>
      <c r="J22" s="124">
        <f t="shared" si="2"/>
        <v>8</v>
      </c>
      <c r="K22" s="30">
        <v>101.71</v>
      </c>
      <c r="L22" s="31">
        <f t="shared" si="3"/>
        <v>16</v>
      </c>
      <c r="M22" s="32">
        <v>114.55</v>
      </c>
      <c r="N22" s="34">
        <v>114.75</v>
      </c>
      <c r="O22" s="118">
        <v>120.27</v>
      </c>
      <c r="P22" s="124">
        <f t="shared" si="4"/>
        <v>11</v>
      </c>
      <c r="Q22" s="30">
        <v>119.75</v>
      </c>
      <c r="R22" s="31">
        <f t="shared" si="5"/>
        <v>16</v>
      </c>
      <c r="S22" s="32">
        <v>112.55</v>
      </c>
      <c r="T22" s="59">
        <v>111.56</v>
      </c>
      <c r="U22" s="30">
        <v>106.12</v>
      </c>
      <c r="V22" s="31">
        <f t="shared" si="6"/>
        <v>11</v>
      </c>
      <c r="W22" s="32">
        <v>109.11</v>
      </c>
      <c r="X22" s="34">
        <v>107.07</v>
      </c>
    </row>
    <row r="23" spans="1:24" s="20" customFormat="1" ht="18.75" x14ac:dyDescent="0.3">
      <c r="A23" s="28" t="s">
        <v>36</v>
      </c>
      <c r="B23" s="29" t="s">
        <v>19</v>
      </c>
      <c r="C23" s="30">
        <v>106.22</v>
      </c>
      <c r="D23" s="31">
        <f t="shared" si="0"/>
        <v>17</v>
      </c>
      <c r="E23" s="32">
        <v>108.73</v>
      </c>
      <c r="F23" s="33">
        <v>108.01</v>
      </c>
      <c r="G23" s="30">
        <v>94.69</v>
      </c>
      <c r="H23" s="124">
        <f t="shared" si="1"/>
        <v>4</v>
      </c>
      <c r="I23" s="30">
        <v>98.64</v>
      </c>
      <c r="J23" s="124">
        <f t="shared" si="2"/>
        <v>18</v>
      </c>
      <c r="K23" s="30">
        <v>107.11</v>
      </c>
      <c r="L23" s="31">
        <f t="shared" si="3"/>
        <v>4</v>
      </c>
      <c r="M23" s="32">
        <v>115.68</v>
      </c>
      <c r="N23" s="34">
        <v>114.93</v>
      </c>
      <c r="O23" s="118">
        <v>113.48</v>
      </c>
      <c r="P23" s="124">
        <f t="shared" si="4"/>
        <v>18</v>
      </c>
      <c r="Q23" s="30">
        <v>118.8</v>
      </c>
      <c r="R23" s="31">
        <f t="shared" si="5"/>
        <v>18</v>
      </c>
      <c r="S23" s="32">
        <v>101.9</v>
      </c>
      <c r="T23" s="59">
        <v>103.07</v>
      </c>
      <c r="U23" s="30">
        <v>104.6</v>
      </c>
      <c r="V23" s="31">
        <f t="shared" si="6"/>
        <v>15</v>
      </c>
      <c r="W23" s="32">
        <v>108.61</v>
      </c>
      <c r="X23" s="34">
        <v>106.04</v>
      </c>
    </row>
    <row r="24" spans="1:24" s="20" customFormat="1" ht="18.75" x14ac:dyDescent="0.3">
      <c r="A24" s="51" t="s">
        <v>37</v>
      </c>
      <c r="B24" s="52" t="s">
        <v>19</v>
      </c>
      <c r="C24" s="54">
        <v>105.95</v>
      </c>
      <c r="D24" s="31">
        <f t="shared" si="0"/>
        <v>18</v>
      </c>
      <c r="E24" s="55">
        <v>109.62</v>
      </c>
      <c r="F24" s="56">
        <v>107.84</v>
      </c>
      <c r="G24" s="30">
        <v>84.7</v>
      </c>
      <c r="H24" s="124">
        <f t="shared" si="1"/>
        <v>16</v>
      </c>
      <c r="I24" s="30">
        <v>102.13</v>
      </c>
      <c r="J24" s="124">
        <f t="shared" si="2"/>
        <v>16</v>
      </c>
      <c r="K24" s="54">
        <v>104.89</v>
      </c>
      <c r="L24" s="31">
        <f t="shared" si="3"/>
        <v>7</v>
      </c>
      <c r="M24" s="55">
        <v>115.88</v>
      </c>
      <c r="N24" s="57">
        <v>114.39</v>
      </c>
      <c r="O24" s="116">
        <v>119.16</v>
      </c>
      <c r="P24" s="124">
        <f t="shared" si="4"/>
        <v>14</v>
      </c>
      <c r="Q24" s="54">
        <v>124.09</v>
      </c>
      <c r="R24" s="31">
        <f t="shared" si="5"/>
        <v>10</v>
      </c>
      <c r="S24" s="55">
        <v>112.82</v>
      </c>
      <c r="T24" s="62">
        <v>111.64</v>
      </c>
      <c r="U24" s="54">
        <v>100.76</v>
      </c>
      <c r="V24" s="31">
        <f t="shared" si="6"/>
        <v>18</v>
      </c>
      <c r="W24" s="55">
        <v>100.16</v>
      </c>
      <c r="X24" s="57">
        <v>97.49</v>
      </c>
    </row>
    <row r="25" spans="1:24" s="20" customFormat="1" ht="19.5" thickBot="1" x14ac:dyDescent="0.35">
      <c r="A25" s="35" t="s">
        <v>38</v>
      </c>
      <c r="B25" s="36" t="s">
        <v>19</v>
      </c>
      <c r="C25" s="37">
        <v>101.77</v>
      </c>
      <c r="D25" s="38">
        <f t="shared" si="0"/>
        <v>19</v>
      </c>
      <c r="E25" s="39">
        <v>108.96</v>
      </c>
      <c r="F25" s="40">
        <v>108.14</v>
      </c>
      <c r="G25" s="37">
        <v>72.12</v>
      </c>
      <c r="H25" s="125">
        <f t="shared" si="1"/>
        <v>19</v>
      </c>
      <c r="I25" s="37">
        <v>102.8</v>
      </c>
      <c r="J25" s="125">
        <f t="shared" si="2"/>
        <v>15</v>
      </c>
      <c r="K25" s="37">
        <v>101.7</v>
      </c>
      <c r="L25" s="38">
        <f t="shared" si="3"/>
        <v>17</v>
      </c>
      <c r="M25" s="39">
        <v>114.76</v>
      </c>
      <c r="N25" s="41">
        <v>113.5</v>
      </c>
      <c r="O25" s="119">
        <v>113.12</v>
      </c>
      <c r="P25" s="125">
        <f t="shared" si="4"/>
        <v>19</v>
      </c>
      <c r="Q25" s="37">
        <v>123.94</v>
      </c>
      <c r="R25" s="38">
        <f t="shared" si="5"/>
        <v>11</v>
      </c>
      <c r="S25" s="39">
        <v>111.76</v>
      </c>
      <c r="T25" s="60">
        <v>110.88</v>
      </c>
      <c r="U25" s="37">
        <v>96.93</v>
      </c>
      <c r="V25" s="38">
        <f t="shared" si="6"/>
        <v>19</v>
      </c>
      <c r="W25" s="39">
        <v>100.35</v>
      </c>
      <c r="X25" s="41">
        <v>100.04</v>
      </c>
    </row>
    <row r="26" spans="1:24" s="20" customFormat="1" ht="18.75" x14ac:dyDescent="0.3">
      <c r="A26" s="42" t="s">
        <v>39</v>
      </c>
      <c r="B26" s="44" t="s">
        <v>40</v>
      </c>
      <c r="C26" s="45">
        <v>117.55</v>
      </c>
      <c r="D26" s="24">
        <f>_xlfn.RANK.AVG($C26, $C$26:$C$78, 0)</f>
        <v>1</v>
      </c>
      <c r="E26" s="46">
        <v>119.13</v>
      </c>
      <c r="F26" s="47">
        <v>115.68</v>
      </c>
      <c r="G26" s="23">
        <v>111.33</v>
      </c>
      <c r="H26" s="123">
        <f>_xlfn.RANK.AVG($G26, $G$26:$G$78, 0)</f>
        <v>3</v>
      </c>
      <c r="I26" s="23">
        <v>108.44</v>
      </c>
      <c r="J26" s="123">
        <f>_xlfn.RANK.AVG($I26, $I$26:$I$78, 0)</f>
        <v>22</v>
      </c>
      <c r="K26" s="45">
        <v>112.82</v>
      </c>
      <c r="L26" s="24">
        <f>_xlfn.RANK.AVG($K26, $K$26:$K$78, 0)</f>
        <v>2</v>
      </c>
      <c r="M26" s="46">
        <v>123.01</v>
      </c>
      <c r="N26" s="48">
        <v>120.15</v>
      </c>
      <c r="O26" s="120">
        <v>121.74</v>
      </c>
      <c r="P26" s="126">
        <f>_xlfn.RANK.AVG($O26, $O$26:$O$78, 0)</f>
        <v>14</v>
      </c>
      <c r="Q26" s="45">
        <v>127.81</v>
      </c>
      <c r="R26" s="24">
        <f>_xlfn.RANK.AVG($Q26, $Q$26:$Q$78, 0)</f>
        <v>16</v>
      </c>
      <c r="S26" s="46">
        <v>120.25</v>
      </c>
      <c r="T26" s="61">
        <v>117.48</v>
      </c>
      <c r="U26" s="45">
        <v>123.12</v>
      </c>
      <c r="V26" s="24">
        <f>_xlfn.RANK.AVG($U26, $U$26:$U$78, 0)</f>
        <v>1</v>
      </c>
      <c r="W26" s="46">
        <v>114.12</v>
      </c>
      <c r="X26" s="48">
        <v>109.41</v>
      </c>
    </row>
    <row r="27" spans="1:24" s="20" customFormat="1" ht="18.75" x14ac:dyDescent="0.3">
      <c r="A27" s="28" t="s">
        <v>41</v>
      </c>
      <c r="B27" s="29" t="s">
        <v>40</v>
      </c>
      <c r="C27" s="30">
        <v>117.1</v>
      </c>
      <c r="D27" s="31">
        <f t="shared" ref="D27:D78" si="7">_xlfn.RANK.AVG($C27, $C$26:$C$78, 0)</f>
        <v>2</v>
      </c>
      <c r="E27" s="32" t="s">
        <v>20</v>
      </c>
      <c r="F27" s="33" t="s">
        <v>20</v>
      </c>
      <c r="G27" s="30">
        <v>100.87</v>
      </c>
      <c r="H27" s="124">
        <f t="shared" ref="H27:H78" si="8">_xlfn.RANK.AVG($G27, $G$26:$G$78, 0)</f>
        <v>12</v>
      </c>
      <c r="I27" s="30">
        <v>108.18</v>
      </c>
      <c r="J27" s="124">
        <f t="shared" ref="J27:J78" si="9">_xlfn.RANK.AVG($I27, $I$26:$I$78, 0)</f>
        <v>24</v>
      </c>
      <c r="K27" s="30">
        <v>117.99</v>
      </c>
      <c r="L27" s="31">
        <f t="shared" ref="L27:L78" si="10">_xlfn.RANK.AVG($K27, $K$26:$K$78, 0)</f>
        <v>1</v>
      </c>
      <c r="M27" s="32" t="s">
        <v>20</v>
      </c>
      <c r="N27" s="34" t="s">
        <v>20</v>
      </c>
      <c r="O27" s="118">
        <v>120.26</v>
      </c>
      <c r="P27" s="126">
        <f t="shared" ref="P27:P78" si="11">_xlfn.RANK.AVG($O27, $O$26:$O$78, 0)</f>
        <v>27</v>
      </c>
      <c r="Q27" s="30">
        <v>139.36000000000001</v>
      </c>
      <c r="R27" s="31">
        <f t="shared" ref="R27:R78" si="12">_xlfn.RANK.AVG($Q27, $Q$26:$Q$78, 0)</f>
        <v>1</v>
      </c>
      <c r="S27" s="32" t="s">
        <v>20</v>
      </c>
      <c r="T27" s="59" t="s">
        <v>20</v>
      </c>
      <c r="U27" s="30">
        <v>115.92</v>
      </c>
      <c r="V27" s="31">
        <f t="shared" ref="V27:V78" si="13">_xlfn.RANK.AVG($U27, $U$26:$U$78, 0)</f>
        <v>7</v>
      </c>
      <c r="W27" s="32" t="s">
        <v>20</v>
      </c>
      <c r="X27" s="34" t="s">
        <v>20</v>
      </c>
    </row>
    <row r="28" spans="1:24" s="20" customFormat="1" ht="18.75" x14ac:dyDescent="0.3">
      <c r="A28" s="28" t="s">
        <v>42</v>
      </c>
      <c r="B28" s="29" t="s">
        <v>40</v>
      </c>
      <c r="C28" s="30">
        <v>116.6</v>
      </c>
      <c r="D28" s="31">
        <f t="shared" si="7"/>
        <v>3</v>
      </c>
      <c r="E28" s="32">
        <v>116.92</v>
      </c>
      <c r="F28" s="33">
        <v>113.84</v>
      </c>
      <c r="G28" s="30">
        <v>104.55</v>
      </c>
      <c r="H28" s="124">
        <f t="shared" si="8"/>
        <v>6</v>
      </c>
      <c r="I28" s="30">
        <v>107.9</v>
      </c>
      <c r="J28" s="124">
        <f t="shared" si="9"/>
        <v>27</v>
      </c>
      <c r="K28" s="30">
        <v>111.35</v>
      </c>
      <c r="L28" s="31">
        <f t="shared" si="10"/>
        <v>5</v>
      </c>
      <c r="M28" s="32">
        <v>119.21</v>
      </c>
      <c r="N28" s="34">
        <v>118.08</v>
      </c>
      <c r="O28" s="118">
        <v>126.53</v>
      </c>
      <c r="P28" s="126">
        <f t="shared" si="11"/>
        <v>3</v>
      </c>
      <c r="Q28" s="30">
        <v>129.44999999999999</v>
      </c>
      <c r="R28" s="31">
        <f t="shared" si="12"/>
        <v>10</v>
      </c>
      <c r="S28" s="32">
        <v>116.02</v>
      </c>
      <c r="T28" s="59">
        <v>112.6</v>
      </c>
      <c r="U28" s="30">
        <v>119.81</v>
      </c>
      <c r="V28" s="31">
        <f t="shared" si="13"/>
        <v>2</v>
      </c>
      <c r="W28" s="32">
        <v>115.55</v>
      </c>
      <c r="X28" s="34">
        <v>110.83</v>
      </c>
    </row>
    <row r="29" spans="1:24" s="20" customFormat="1" ht="18.75" x14ac:dyDescent="0.3">
      <c r="A29" s="42" t="s">
        <v>43</v>
      </c>
      <c r="B29" s="43" t="s">
        <v>40</v>
      </c>
      <c r="C29" s="45">
        <v>115.58</v>
      </c>
      <c r="D29" s="31">
        <f t="shared" si="7"/>
        <v>4</v>
      </c>
      <c r="E29" s="46">
        <v>118.66</v>
      </c>
      <c r="F29" s="47" t="s">
        <v>20</v>
      </c>
      <c r="G29" s="30">
        <v>115.13</v>
      </c>
      <c r="H29" s="124">
        <f t="shared" si="8"/>
        <v>2</v>
      </c>
      <c r="I29" s="30">
        <v>103.83</v>
      </c>
      <c r="J29" s="124">
        <f t="shared" si="9"/>
        <v>44</v>
      </c>
      <c r="K29" s="45">
        <v>104.67</v>
      </c>
      <c r="L29" s="31">
        <f t="shared" si="10"/>
        <v>42</v>
      </c>
      <c r="M29" s="46">
        <v>119.85</v>
      </c>
      <c r="N29" s="48" t="s">
        <v>20</v>
      </c>
      <c r="O29" s="120">
        <v>123.54</v>
      </c>
      <c r="P29" s="126">
        <f t="shared" si="11"/>
        <v>7</v>
      </c>
      <c r="Q29" s="45">
        <v>133.63999999999999</v>
      </c>
      <c r="R29" s="31">
        <f t="shared" si="12"/>
        <v>2</v>
      </c>
      <c r="S29" s="46">
        <v>119.5</v>
      </c>
      <c r="T29" s="61" t="s">
        <v>20</v>
      </c>
      <c r="U29" s="45">
        <v>112.64</v>
      </c>
      <c r="V29" s="31">
        <f t="shared" si="13"/>
        <v>13</v>
      </c>
      <c r="W29" s="46">
        <v>116.61</v>
      </c>
      <c r="X29" s="48" t="s">
        <v>20</v>
      </c>
    </row>
    <row r="30" spans="1:24" s="20" customFormat="1" ht="18.75" x14ac:dyDescent="0.3">
      <c r="A30" s="28" t="s">
        <v>44</v>
      </c>
      <c r="B30" s="49" t="s">
        <v>40</v>
      </c>
      <c r="C30" s="30">
        <v>115.02</v>
      </c>
      <c r="D30" s="31">
        <f t="shared" si="7"/>
        <v>5</v>
      </c>
      <c r="E30" s="32">
        <v>120.45</v>
      </c>
      <c r="F30" s="33">
        <v>115.72</v>
      </c>
      <c r="G30" s="30">
        <v>103.67</v>
      </c>
      <c r="H30" s="124">
        <f t="shared" si="8"/>
        <v>9</v>
      </c>
      <c r="I30" s="30">
        <v>110.16</v>
      </c>
      <c r="J30" s="124">
        <f t="shared" si="9"/>
        <v>11</v>
      </c>
      <c r="K30" s="30">
        <v>112.19</v>
      </c>
      <c r="L30" s="31">
        <f t="shared" si="10"/>
        <v>3</v>
      </c>
      <c r="M30" s="32">
        <v>121.65</v>
      </c>
      <c r="N30" s="34">
        <v>118.54</v>
      </c>
      <c r="O30" s="118">
        <v>120.4</v>
      </c>
      <c r="P30" s="126">
        <f t="shared" si="11"/>
        <v>24</v>
      </c>
      <c r="Q30" s="30">
        <v>125.54</v>
      </c>
      <c r="R30" s="31">
        <f t="shared" si="12"/>
        <v>29</v>
      </c>
      <c r="S30" s="32">
        <v>123.72</v>
      </c>
      <c r="T30" s="59">
        <v>117.97</v>
      </c>
      <c r="U30" s="30">
        <v>118.18</v>
      </c>
      <c r="V30" s="31">
        <f t="shared" si="13"/>
        <v>4</v>
      </c>
      <c r="W30" s="32">
        <v>115.98</v>
      </c>
      <c r="X30" s="34">
        <v>110.64</v>
      </c>
    </row>
    <row r="31" spans="1:24" s="20" customFormat="1" ht="18.75" x14ac:dyDescent="0.3">
      <c r="A31" s="28" t="s">
        <v>45</v>
      </c>
      <c r="B31" s="29" t="s">
        <v>40</v>
      </c>
      <c r="C31" s="30">
        <v>114.96</v>
      </c>
      <c r="D31" s="31">
        <f t="shared" si="7"/>
        <v>6</v>
      </c>
      <c r="E31" s="32" t="s">
        <v>20</v>
      </c>
      <c r="F31" s="33" t="s">
        <v>20</v>
      </c>
      <c r="G31" s="30">
        <v>104.46</v>
      </c>
      <c r="H31" s="124">
        <f t="shared" si="8"/>
        <v>7</v>
      </c>
      <c r="I31" s="30">
        <v>103.84</v>
      </c>
      <c r="J31" s="124">
        <f t="shared" si="9"/>
        <v>43</v>
      </c>
      <c r="K31" s="30">
        <v>110.33</v>
      </c>
      <c r="L31" s="31">
        <f t="shared" si="10"/>
        <v>9</v>
      </c>
      <c r="M31" s="32" t="s">
        <v>20</v>
      </c>
      <c r="N31" s="34" t="s">
        <v>20</v>
      </c>
      <c r="O31" s="118">
        <v>128.02000000000001</v>
      </c>
      <c r="P31" s="126">
        <f t="shared" si="11"/>
        <v>1</v>
      </c>
      <c r="Q31" s="30">
        <v>126.83</v>
      </c>
      <c r="R31" s="31">
        <f t="shared" si="12"/>
        <v>23</v>
      </c>
      <c r="S31" s="32" t="s">
        <v>20</v>
      </c>
      <c r="T31" s="59" t="s">
        <v>20</v>
      </c>
      <c r="U31" s="30">
        <v>116.26</v>
      </c>
      <c r="V31" s="31">
        <f t="shared" si="13"/>
        <v>6</v>
      </c>
      <c r="W31" s="32" t="s">
        <v>20</v>
      </c>
      <c r="X31" s="34" t="s">
        <v>20</v>
      </c>
    </row>
    <row r="32" spans="1:24" s="20" customFormat="1" ht="18.75" x14ac:dyDescent="0.3">
      <c r="A32" s="28" t="s">
        <v>46</v>
      </c>
      <c r="B32" s="49" t="s">
        <v>40</v>
      </c>
      <c r="C32" s="30">
        <v>114.65</v>
      </c>
      <c r="D32" s="31">
        <f t="shared" si="7"/>
        <v>7</v>
      </c>
      <c r="E32" s="32" t="s">
        <v>20</v>
      </c>
      <c r="F32" s="33" t="s">
        <v>20</v>
      </c>
      <c r="G32" s="30">
        <v>104.83</v>
      </c>
      <c r="H32" s="124">
        <f t="shared" si="8"/>
        <v>4</v>
      </c>
      <c r="I32" s="30">
        <v>108.03</v>
      </c>
      <c r="J32" s="124">
        <f t="shared" si="9"/>
        <v>26</v>
      </c>
      <c r="K32" s="30">
        <v>109.51</v>
      </c>
      <c r="L32" s="31">
        <f t="shared" si="10"/>
        <v>13</v>
      </c>
      <c r="M32" s="32" t="s">
        <v>20</v>
      </c>
      <c r="N32" s="34" t="s">
        <v>20</v>
      </c>
      <c r="O32" s="118">
        <v>124.52</v>
      </c>
      <c r="P32" s="126">
        <f t="shared" si="11"/>
        <v>6</v>
      </c>
      <c r="Q32" s="30">
        <v>125.38</v>
      </c>
      <c r="R32" s="31">
        <f t="shared" si="12"/>
        <v>30</v>
      </c>
      <c r="S32" s="32" t="s">
        <v>20</v>
      </c>
      <c r="T32" s="59" t="s">
        <v>20</v>
      </c>
      <c r="U32" s="30">
        <v>115.66</v>
      </c>
      <c r="V32" s="31">
        <f t="shared" si="13"/>
        <v>8</v>
      </c>
      <c r="W32" s="32" t="s">
        <v>20</v>
      </c>
      <c r="X32" s="34" t="s">
        <v>20</v>
      </c>
    </row>
    <row r="33" spans="1:24" s="20" customFormat="1" ht="18.75" x14ac:dyDescent="0.3">
      <c r="A33" s="28" t="s">
        <v>47</v>
      </c>
      <c r="B33" s="49" t="s">
        <v>40</v>
      </c>
      <c r="C33" s="30">
        <v>114.25</v>
      </c>
      <c r="D33" s="31">
        <f t="shared" si="7"/>
        <v>8</v>
      </c>
      <c r="E33" s="32" t="s">
        <v>20</v>
      </c>
      <c r="F33" s="33" t="s">
        <v>20</v>
      </c>
      <c r="G33" s="30">
        <v>116.96</v>
      </c>
      <c r="H33" s="124">
        <f t="shared" si="8"/>
        <v>1</v>
      </c>
      <c r="I33" s="30">
        <v>110.5</v>
      </c>
      <c r="J33" s="124">
        <f t="shared" si="9"/>
        <v>7.5</v>
      </c>
      <c r="K33" s="30">
        <v>107.02</v>
      </c>
      <c r="L33" s="31">
        <f t="shared" si="10"/>
        <v>30</v>
      </c>
      <c r="M33" s="32" t="s">
        <v>20</v>
      </c>
      <c r="N33" s="34" t="s">
        <v>20</v>
      </c>
      <c r="O33" s="118">
        <v>120.45</v>
      </c>
      <c r="P33" s="126">
        <f t="shared" si="11"/>
        <v>22</v>
      </c>
      <c r="Q33" s="30">
        <v>124.7</v>
      </c>
      <c r="R33" s="31">
        <f t="shared" si="12"/>
        <v>32</v>
      </c>
      <c r="S33" s="32" t="s">
        <v>20</v>
      </c>
      <c r="T33" s="59" t="s">
        <v>20</v>
      </c>
      <c r="U33" s="30">
        <v>105.86</v>
      </c>
      <c r="V33" s="31">
        <f t="shared" si="13"/>
        <v>36</v>
      </c>
      <c r="W33" s="32" t="s">
        <v>20</v>
      </c>
      <c r="X33" s="34" t="s">
        <v>20</v>
      </c>
    </row>
    <row r="34" spans="1:24" s="20" customFormat="1" ht="18.75" x14ac:dyDescent="0.3">
      <c r="A34" s="28" t="s">
        <v>48</v>
      </c>
      <c r="B34" s="49" t="s">
        <v>40</v>
      </c>
      <c r="C34" s="30">
        <v>114.05</v>
      </c>
      <c r="D34" s="31">
        <f t="shared" si="7"/>
        <v>9</v>
      </c>
      <c r="E34" s="32" t="s">
        <v>20</v>
      </c>
      <c r="F34" s="33" t="s">
        <v>20</v>
      </c>
      <c r="G34" s="30">
        <v>98.56</v>
      </c>
      <c r="H34" s="124">
        <f t="shared" si="8"/>
        <v>17</v>
      </c>
      <c r="I34" s="30">
        <v>110.42</v>
      </c>
      <c r="J34" s="124">
        <f t="shared" si="9"/>
        <v>9</v>
      </c>
      <c r="K34" s="30">
        <v>111.41</v>
      </c>
      <c r="L34" s="31">
        <f t="shared" si="10"/>
        <v>4</v>
      </c>
      <c r="M34" s="32" t="s">
        <v>20</v>
      </c>
      <c r="N34" s="34" t="s">
        <v>20</v>
      </c>
      <c r="O34" s="118">
        <v>120.35</v>
      </c>
      <c r="P34" s="126">
        <f t="shared" si="11"/>
        <v>25</v>
      </c>
      <c r="Q34" s="30">
        <v>128.36000000000001</v>
      </c>
      <c r="R34" s="31">
        <f t="shared" si="12"/>
        <v>13</v>
      </c>
      <c r="S34" s="32" t="s">
        <v>20</v>
      </c>
      <c r="T34" s="59" t="s">
        <v>20</v>
      </c>
      <c r="U34" s="30">
        <v>115.2</v>
      </c>
      <c r="V34" s="31">
        <f t="shared" si="13"/>
        <v>9</v>
      </c>
      <c r="W34" s="32" t="s">
        <v>20</v>
      </c>
      <c r="X34" s="34" t="s">
        <v>20</v>
      </c>
    </row>
    <row r="35" spans="1:24" s="20" customFormat="1" ht="18.75" x14ac:dyDescent="0.3">
      <c r="A35" s="28" t="s">
        <v>49</v>
      </c>
      <c r="B35" s="49" t="s">
        <v>40</v>
      </c>
      <c r="C35" s="30">
        <v>113.76</v>
      </c>
      <c r="D35" s="31">
        <f t="shared" si="7"/>
        <v>10</v>
      </c>
      <c r="E35" s="32" t="s">
        <v>20</v>
      </c>
      <c r="F35" s="33" t="s">
        <v>20</v>
      </c>
      <c r="G35" s="30">
        <v>96.53</v>
      </c>
      <c r="H35" s="124">
        <f t="shared" si="8"/>
        <v>24</v>
      </c>
      <c r="I35" s="30">
        <v>114.34</v>
      </c>
      <c r="J35" s="124">
        <f t="shared" si="9"/>
        <v>3</v>
      </c>
      <c r="K35" s="30">
        <v>109.33</v>
      </c>
      <c r="L35" s="31">
        <f t="shared" si="10"/>
        <v>16</v>
      </c>
      <c r="M35" s="32" t="s">
        <v>20</v>
      </c>
      <c r="N35" s="34" t="s">
        <v>20</v>
      </c>
      <c r="O35" s="118">
        <v>121.27</v>
      </c>
      <c r="P35" s="126">
        <f t="shared" si="11"/>
        <v>18</v>
      </c>
      <c r="Q35" s="30">
        <v>129.87</v>
      </c>
      <c r="R35" s="31">
        <f t="shared" si="12"/>
        <v>8</v>
      </c>
      <c r="S35" s="32" t="s">
        <v>20</v>
      </c>
      <c r="T35" s="59" t="s">
        <v>20</v>
      </c>
      <c r="U35" s="30">
        <v>111.18</v>
      </c>
      <c r="V35" s="31">
        <f t="shared" si="13"/>
        <v>20</v>
      </c>
      <c r="W35" s="32" t="s">
        <v>20</v>
      </c>
      <c r="X35" s="34" t="s">
        <v>20</v>
      </c>
    </row>
    <row r="36" spans="1:24" s="20" customFormat="1" ht="18.75" x14ac:dyDescent="0.3">
      <c r="A36" s="28" t="s">
        <v>50</v>
      </c>
      <c r="B36" s="49" t="s">
        <v>40</v>
      </c>
      <c r="C36" s="30">
        <v>113.38</v>
      </c>
      <c r="D36" s="31">
        <f t="shared" si="7"/>
        <v>11</v>
      </c>
      <c r="E36" s="32" t="s">
        <v>20</v>
      </c>
      <c r="F36" s="33" t="s">
        <v>20</v>
      </c>
      <c r="G36" s="30">
        <v>97.48</v>
      </c>
      <c r="H36" s="124">
        <f t="shared" si="8"/>
        <v>19</v>
      </c>
      <c r="I36" s="30">
        <v>109.96</v>
      </c>
      <c r="J36" s="124">
        <f t="shared" si="9"/>
        <v>13</v>
      </c>
      <c r="K36" s="30">
        <v>111.25</v>
      </c>
      <c r="L36" s="31">
        <f t="shared" si="10"/>
        <v>6</v>
      </c>
      <c r="M36" s="32" t="s">
        <v>20</v>
      </c>
      <c r="N36" s="34" t="s">
        <v>20</v>
      </c>
      <c r="O36" s="118">
        <v>127</v>
      </c>
      <c r="P36" s="126">
        <f t="shared" si="11"/>
        <v>2</v>
      </c>
      <c r="Q36" s="30">
        <v>127.71</v>
      </c>
      <c r="R36" s="31">
        <f t="shared" si="12"/>
        <v>17</v>
      </c>
      <c r="S36" s="32" t="s">
        <v>20</v>
      </c>
      <c r="T36" s="59" t="s">
        <v>20</v>
      </c>
      <c r="U36" s="30">
        <v>106.86</v>
      </c>
      <c r="V36" s="31">
        <f t="shared" si="13"/>
        <v>34</v>
      </c>
      <c r="W36" s="32" t="s">
        <v>20</v>
      </c>
      <c r="X36" s="34" t="s">
        <v>20</v>
      </c>
    </row>
    <row r="37" spans="1:24" s="20" customFormat="1" ht="18.75" x14ac:dyDescent="0.3">
      <c r="A37" s="42" t="s">
        <v>51</v>
      </c>
      <c r="B37" s="43" t="s">
        <v>40</v>
      </c>
      <c r="C37" s="45">
        <v>112.96</v>
      </c>
      <c r="D37" s="31">
        <f t="shared" si="7"/>
        <v>12</v>
      </c>
      <c r="E37" s="46">
        <v>114.71</v>
      </c>
      <c r="F37" s="47" t="s">
        <v>20</v>
      </c>
      <c r="G37" s="30">
        <v>102.12</v>
      </c>
      <c r="H37" s="124">
        <f t="shared" si="8"/>
        <v>10</v>
      </c>
      <c r="I37" s="30">
        <v>106.65</v>
      </c>
      <c r="J37" s="124">
        <f t="shared" si="9"/>
        <v>36</v>
      </c>
      <c r="K37" s="45">
        <v>105.61</v>
      </c>
      <c r="L37" s="31">
        <f t="shared" si="10"/>
        <v>35</v>
      </c>
      <c r="M37" s="46">
        <v>117.17</v>
      </c>
      <c r="N37" s="48" t="s">
        <v>20</v>
      </c>
      <c r="O37" s="120">
        <v>119.72</v>
      </c>
      <c r="P37" s="126">
        <f t="shared" si="11"/>
        <v>29</v>
      </c>
      <c r="Q37" s="45">
        <v>132.88</v>
      </c>
      <c r="R37" s="31">
        <f t="shared" si="12"/>
        <v>4</v>
      </c>
      <c r="S37" s="46">
        <v>120.83</v>
      </c>
      <c r="T37" s="61" t="s">
        <v>20</v>
      </c>
      <c r="U37" s="45">
        <v>110.77</v>
      </c>
      <c r="V37" s="31">
        <f t="shared" si="13"/>
        <v>22</v>
      </c>
      <c r="W37" s="46">
        <v>106.13</v>
      </c>
      <c r="X37" s="48" t="s">
        <v>20</v>
      </c>
    </row>
    <row r="38" spans="1:24" s="20" customFormat="1" ht="18.75" x14ac:dyDescent="0.3">
      <c r="A38" s="28" t="s">
        <v>52</v>
      </c>
      <c r="B38" s="49" t="s">
        <v>40</v>
      </c>
      <c r="C38" s="30">
        <v>112.89</v>
      </c>
      <c r="D38" s="31">
        <f t="shared" si="7"/>
        <v>13</v>
      </c>
      <c r="E38" s="32" t="s">
        <v>20</v>
      </c>
      <c r="F38" s="33" t="s">
        <v>20</v>
      </c>
      <c r="G38" s="30">
        <v>98.98</v>
      </c>
      <c r="H38" s="124">
        <f t="shared" si="8"/>
        <v>15</v>
      </c>
      <c r="I38" s="30">
        <v>104.52</v>
      </c>
      <c r="J38" s="124">
        <f t="shared" si="9"/>
        <v>41</v>
      </c>
      <c r="K38" s="30">
        <v>107.12</v>
      </c>
      <c r="L38" s="31">
        <f t="shared" si="10"/>
        <v>29</v>
      </c>
      <c r="M38" s="32" t="s">
        <v>20</v>
      </c>
      <c r="N38" s="34" t="s">
        <v>20</v>
      </c>
      <c r="O38" s="118">
        <v>126.1</v>
      </c>
      <c r="P38" s="126">
        <f t="shared" si="11"/>
        <v>4</v>
      </c>
      <c r="Q38" s="30">
        <v>128.5</v>
      </c>
      <c r="R38" s="31">
        <f t="shared" si="12"/>
        <v>12</v>
      </c>
      <c r="S38" s="32" t="s">
        <v>20</v>
      </c>
      <c r="T38" s="59" t="s">
        <v>20</v>
      </c>
      <c r="U38" s="30">
        <v>112.13</v>
      </c>
      <c r="V38" s="31">
        <f t="shared" si="13"/>
        <v>14</v>
      </c>
      <c r="W38" s="32" t="s">
        <v>20</v>
      </c>
      <c r="X38" s="34" t="s">
        <v>20</v>
      </c>
    </row>
    <row r="39" spans="1:24" s="20" customFormat="1" ht="18.75" x14ac:dyDescent="0.3">
      <c r="A39" s="28" t="s">
        <v>53</v>
      </c>
      <c r="B39" s="49" t="s">
        <v>40</v>
      </c>
      <c r="C39" s="30">
        <v>112.86</v>
      </c>
      <c r="D39" s="31">
        <f t="shared" si="7"/>
        <v>14</v>
      </c>
      <c r="E39" s="32" t="s">
        <v>20</v>
      </c>
      <c r="F39" s="33" t="s">
        <v>20</v>
      </c>
      <c r="G39" s="30">
        <v>101.76</v>
      </c>
      <c r="H39" s="124">
        <f t="shared" si="8"/>
        <v>11</v>
      </c>
      <c r="I39" s="30">
        <v>102.89</v>
      </c>
      <c r="J39" s="124">
        <f t="shared" si="9"/>
        <v>48</v>
      </c>
      <c r="K39" s="30">
        <v>109.49</v>
      </c>
      <c r="L39" s="31">
        <f t="shared" si="10"/>
        <v>14</v>
      </c>
      <c r="M39" s="32" t="s">
        <v>20</v>
      </c>
      <c r="N39" s="34" t="s">
        <v>20</v>
      </c>
      <c r="O39" s="118">
        <v>124.68</v>
      </c>
      <c r="P39" s="126">
        <f t="shared" si="11"/>
        <v>5</v>
      </c>
      <c r="Q39" s="30">
        <v>121.66</v>
      </c>
      <c r="R39" s="31">
        <f t="shared" si="12"/>
        <v>45</v>
      </c>
      <c r="S39" s="32" t="s">
        <v>20</v>
      </c>
      <c r="T39" s="59" t="s">
        <v>20</v>
      </c>
      <c r="U39" s="30">
        <v>116.68</v>
      </c>
      <c r="V39" s="31">
        <f t="shared" si="13"/>
        <v>5</v>
      </c>
      <c r="W39" s="32" t="s">
        <v>20</v>
      </c>
      <c r="X39" s="34" t="s">
        <v>20</v>
      </c>
    </row>
    <row r="40" spans="1:24" s="20" customFormat="1" ht="18.75" x14ac:dyDescent="0.3">
      <c r="A40" s="28" t="s">
        <v>54</v>
      </c>
      <c r="B40" s="49" t="s">
        <v>40</v>
      </c>
      <c r="C40" s="30">
        <v>112.79</v>
      </c>
      <c r="D40" s="31">
        <f t="shared" si="7"/>
        <v>15</v>
      </c>
      <c r="E40" s="32" t="s">
        <v>20</v>
      </c>
      <c r="F40" s="33" t="s">
        <v>20</v>
      </c>
      <c r="G40" s="30">
        <v>95.24</v>
      </c>
      <c r="H40" s="124">
        <f t="shared" si="8"/>
        <v>30</v>
      </c>
      <c r="I40" s="30">
        <v>108.53</v>
      </c>
      <c r="J40" s="124">
        <f t="shared" si="9"/>
        <v>19</v>
      </c>
      <c r="K40" s="30">
        <v>108.16</v>
      </c>
      <c r="L40" s="31">
        <f t="shared" si="10"/>
        <v>24</v>
      </c>
      <c r="M40" s="32" t="s">
        <v>20</v>
      </c>
      <c r="N40" s="34" t="s">
        <v>20</v>
      </c>
      <c r="O40" s="118">
        <v>119.65</v>
      </c>
      <c r="P40" s="126">
        <f t="shared" si="11"/>
        <v>30</v>
      </c>
      <c r="Q40" s="30">
        <v>133.08000000000001</v>
      </c>
      <c r="R40" s="31">
        <f t="shared" si="12"/>
        <v>3</v>
      </c>
      <c r="S40" s="32" t="s">
        <v>20</v>
      </c>
      <c r="T40" s="59" t="s">
        <v>20</v>
      </c>
      <c r="U40" s="30">
        <v>112.06</v>
      </c>
      <c r="V40" s="31">
        <f t="shared" si="13"/>
        <v>15</v>
      </c>
      <c r="W40" s="32" t="s">
        <v>20</v>
      </c>
      <c r="X40" s="34" t="s">
        <v>20</v>
      </c>
    </row>
    <row r="41" spans="1:24" s="20" customFormat="1" ht="18.75" x14ac:dyDescent="0.3">
      <c r="A41" s="28" t="s">
        <v>55</v>
      </c>
      <c r="B41" s="49" t="s">
        <v>40</v>
      </c>
      <c r="C41" s="30">
        <v>112.71</v>
      </c>
      <c r="D41" s="31">
        <f t="shared" si="7"/>
        <v>16</v>
      </c>
      <c r="E41" s="32" t="s">
        <v>20</v>
      </c>
      <c r="F41" s="33" t="s">
        <v>20</v>
      </c>
      <c r="G41" s="30">
        <v>96.8</v>
      </c>
      <c r="H41" s="124">
        <f t="shared" si="8"/>
        <v>22</v>
      </c>
      <c r="I41" s="30">
        <v>114.95</v>
      </c>
      <c r="J41" s="124">
        <f t="shared" si="9"/>
        <v>2</v>
      </c>
      <c r="K41" s="30">
        <v>108.67</v>
      </c>
      <c r="L41" s="31">
        <f t="shared" si="10"/>
        <v>19</v>
      </c>
      <c r="M41" s="32" t="s">
        <v>20</v>
      </c>
      <c r="N41" s="34" t="s">
        <v>20</v>
      </c>
      <c r="O41" s="118">
        <v>120.43</v>
      </c>
      <c r="P41" s="126">
        <f t="shared" si="11"/>
        <v>23</v>
      </c>
      <c r="Q41" s="30">
        <v>126.71</v>
      </c>
      <c r="R41" s="31">
        <f t="shared" si="12"/>
        <v>24</v>
      </c>
      <c r="S41" s="32" t="s">
        <v>20</v>
      </c>
      <c r="T41" s="59" t="s">
        <v>20</v>
      </c>
      <c r="U41" s="30">
        <v>108.7</v>
      </c>
      <c r="V41" s="31">
        <f t="shared" si="13"/>
        <v>24</v>
      </c>
      <c r="W41" s="32" t="s">
        <v>20</v>
      </c>
      <c r="X41" s="34" t="s">
        <v>20</v>
      </c>
    </row>
    <row r="42" spans="1:24" s="20" customFormat="1" ht="18.75" x14ac:dyDescent="0.3">
      <c r="A42" s="28" t="s">
        <v>56</v>
      </c>
      <c r="B42" s="49" t="s">
        <v>40</v>
      </c>
      <c r="C42" s="30">
        <v>112.67</v>
      </c>
      <c r="D42" s="31">
        <f t="shared" si="7"/>
        <v>17</v>
      </c>
      <c r="E42" s="32">
        <v>119.78</v>
      </c>
      <c r="F42" s="33" t="s">
        <v>20</v>
      </c>
      <c r="G42" s="30">
        <v>97.7</v>
      </c>
      <c r="H42" s="124">
        <f t="shared" si="8"/>
        <v>18</v>
      </c>
      <c r="I42" s="30">
        <v>105.8</v>
      </c>
      <c r="J42" s="124">
        <f t="shared" si="9"/>
        <v>38</v>
      </c>
      <c r="K42" s="30">
        <v>109.2</v>
      </c>
      <c r="L42" s="31">
        <f t="shared" si="10"/>
        <v>17</v>
      </c>
      <c r="M42" s="32">
        <v>122.18</v>
      </c>
      <c r="N42" s="34" t="s">
        <v>20</v>
      </c>
      <c r="O42" s="118">
        <v>122.57</v>
      </c>
      <c r="P42" s="126">
        <f t="shared" si="11"/>
        <v>12</v>
      </c>
      <c r="Q42" s="30">
        <v>128.79</v>
      </c>
      <c r="R42" s="31">
        <f t="shared" si="12"/>
        <v>11</v>
      </c>
      <c r="S42" s="32">
        <v>123.03</v>
      </c>
      <c r="T42" s="59" t="s">
        <v>20</v>
      </c>
      <c r="U42" s="30">
        <v>111.96</v>
      </c>
      <c r="V42" s="31">
        <f t="shared" si="13"/>
        <v>16</v>
      </c>
      <c r="W42" s="32">
        <v>114.12</v>
      </c>
      <c r="X42" s="34" t="s">
        <v>20</v>
      </c>
    </row>
    <row r="43" spans="1:24" s="20" customFormat="1" ht="18.75" x14ac:dyDescent="0.3">
      <c r="A43" s="28" t="s">
        <v>57</v>
      </c>
      <c r="B43" s="49" t="s">
        <v>40</v>
      </c>
      <c r="C43" s="30">
        <v>112.05</v>
      </c>
      <c r="D43" s="31">
        <f t="shared" si="7"/>
        <v>18</v>
      </c>
      <c r="E43" s="32" t="s">
        <v>20</v>
      </c>
      <c r="F43" s="33" t="s">
        <v>20</v>
      </c>
      <c r="G43" s="30">
        <v>94.16</v>
      </c>
      <c r="H43" s="124">
        <f t="shared" si="8"/>
        <v>34</v>
      </c>
      <c r="I43" s="30">
        <v>115.33</v>
      </c>
      <c r="J43" s="124">
        <f t="shared" si="9"/>
        <v>1</v>
      </c>
      <c r="K43" s="30">
        <v>108.28</v>
      </c>
      <c r="L43" s="31">
        <f t="shared" si="10"/>
        <v>23</v>
      </c>
      <c r="M43" s="32" t="s">
        <v>20</v>
      </c>
      <c r="N43" s="34" t="s">
        <v>20</v>
      </c>
      <c r="O43" s="118">
        <v>113.55</v>
      </c>
      <c r="P43" s="126">
        <f t="shared" si="11"/>
        <v>49</v>
      </c>
      <c r="Q43" s="30">
        <v>129.65</v>
      </c>
      <c r="R43" s="31">
        <f t="shared" si="12"/>
        <v>9</v>
      </c>
      <c r="S43" s="32" t="s">
        <v>20</v>
      </c>
      <c r="T43" s="59" t="s">
        <v>20</v>
      </c>
      <c r="U43" s="30">
        <v>111.34</v>
      </c>
      <c r="V43" s="31">
        <f t="shared" si="13"/>
        <v>19</v>
      </c>
      <c r="W43" s="32" t="s">
        <v>20</v>
      </c>
      <c r="X43" s="34" t="s">
        <v>20</v>
      </c>
    </row>
    <row r="44" spans="1:24" s="20" customFormat="1" ht="18.75" x14ac:dyDescent="0.3">
      <c r="A44" s="28" t="s">
        <v>58</v>
      </c>
      <c r="B44" s="49" t="s">
        <v>40</v>
      </c>
      <c r="C44" s="30">
        <v>111.87</v>
      </c>
      <c r="D44" s="31">
        <f t="shared" si="7"/>
        <v>19</v>
      </c>
      <c r="E44" s="32">
        <v>115.1</v>
      </c>
      <c r="F44" s="33" t="s">
        <v>20</v>
      </c>
      <c r="G44" s="30">
        <v>99.42</v>
      </c>
      <c r="H44" s="124">
        <f t="shared" si="8"/>
        <v>14</v>
      </c>
      <c r="I44" s="30">
        <v>103.43</v>
      </c>
      <c r="J44" s="124">
        <f t="shared" si="9"/>
        <v>45</v>
      </c>
      <c r="K44" s="30">
        <v>108.36</v>
      </c>
      <c r="L44" s="31">
        <f t="shared" si="10"/>
        <v>21</v>
      </c>
      <c r="M44" s="32">
        <v>120.72</v>
      </c>
      <c r="N44" s="34" t="s">
        <v>20</v>
      </c>
      <c r="O44" s="118">
        <v>121.29</v>
      </c>
      <c r="P44" s="126">
        <f t="shared" si="11"/>
        <v>17</v>
      </c>
      <c r="Q44" s="30">
        <v>127.06</v>
      </c>
      <c r="R44" s="31">
        <f t="shared" si="12"/>
        <v>20</v>
      </c>
      <c r="S44" s="32">
        <v>116.41</v>
      </c>
      <c r="T44" s="59" t="s">
        <v>20</v>
      </c>
      <c r="U44" s="30">
        <v>111.67</v>
      </c>
      <c r="V44" s="31">
        <f t="shared" si="13"/>
        <v>17</v>
      </c>
      <c r="W44" s="32">
        <v>108.16</v>
      </c>
      <c r="X44" s="34" t="s">
        <v>20</v>
      </c>
    </row>
    <row r="45" spans="1:24" s="20" customFormat="1" ht="18.75" x14ac:dyDescent="0.3">
      <c r="A45" s="28" t="s">
        <v>59</v>
      </c>
      <c r="B45" s="49" t="s">
        <v>40</v>
      </c>
      <c r="C45" s="30">
        <v>111.73</v>
      </c>
      <c r="D45" s="31">
        <f t="shared" si="7"/>
        <v>20</v>
      </c>
      <c r="E45" s="32" t="s">
        <v>20</v>
      </c>
      <c r="F45" s="33" t="s">
        <v>20</v>
      </c>
      <c r="G45" s="30">
        <v>103.71</v>
      </c>
      <c r="H45" s="124">
        <f t="shared" si="8"/>
        <v>8</v>
      </c>
      <c r="I45" s="30">
        <v>107.39</v>
      </c>
      <c r="J45" s="124">
        <f t="shared" si="9"/>
        <v>32</v>
      </c>
      <c r="K45" s="30">
        <v>107.85</v>
      </c>
      <c r="L45" s="31">
        <f t="shared" si="10"/>
        <v>26</v>
      </c>
      <c r="M45" s="32" t="s">
        <v>20</v>
      </c>
      <c r="N45" s="34" t="s">
        <v>20</v>
      </c>
      <c r="O45" s="118">
        <v>116.09</v>
      </c>
      <c r="P45" s="126">
        <f t="shared" si="11"/>
        <v>45</v>
      </c>
      <c r="Q45" s="30">
        <v>128.16999999999999</v>
      </c>
      <c r="R45" s="31">
        <f t="shared" si="12"/>
        <v>14</v>
      </c>
      <c r="S45" s="32" t="s">
        <v>20</v>
      </c>
      <c r="T45" s="59" t="s">
        <v>20</v>
      </c>
      <c r="U45" s="30">
        <v>107.14</v>
      </c>
      <c r="V45" s="31">
        <f t="shared" si="13"/>
        <v>33</v>
      </c>
      <c r="W45" s="32" t="s">
        <v>20</v>
      </c>
      <c r="X45" s="34" t="s">
        <v>20</v>
      </c>
    </row>
    <row r="46" spans="1:24" s="20" customFormat="1" ht="18.75" x14ac:dyDescent="0.3">
      <c r="A46" s="28" t="s">
        <v>60</v>
      </c>
      <c r="B46" s="49" t="s">
        <v>40</v>
      </c>
      <c r="C46" s="30">
        <v>111.44</v>
      </c>
      <c r="D46" s="31">
        <f t="shared" si="7"/>
        <v>21</v>
      </c>
      <c r="E46" s="32">
        <v>114.59</v>
      </c>
      <c r="F46" s="33">
        <v>111.79</v>
      </c>
      <c r="G46" s="30">
        <v>97.39</v>
      </c>
      <c r="H46" s="124">
        <f t="shared" si="8"/>
        <v>20</v>
      </c>
      <c r="I46" s="30">
        <v>108.37</v>
      </c>
      <c r="J46" s="124">
        <f t="shared" si="9"/>
        <v>23</v>
      </c>
      <c r="K46" s="30">
        <v>110.13</v>
      </c>
      <c r="L46" s="31">
        <f t="shared" si="10"/>
        <v>11</v>
      </c>
      <c r="M46" s="32">
        <v>121.86</v>
      </c>
      <c r="N46" s="34">
        <v>118.36</v>
      </c>
      <c r="O46" s="118">
        <v>121.5</v>
      </c>
      <c r="P46" s="126">
        <f t="shared" si="11"/>
        <v>15</v>
      </c>
      <c r="Q46" s="30">
        <v>125.61</v>
      </c>
      <c r="R46" s="31">
        <f t="shared" si="12"/>
        <v>27</v>
      </c>
      <c r="S46" s="32">
        <v>114.86</v>
      </c>
      <c r="T46" s="59">
        <v>112.3</v>
      </c>
      <c r="U46" s="30">
        <v>105.63</v>
      </c>
      <c r="V46" s="31">
        <f t="shared" si="13"/>
        <v>40</v>
      </c>
      <c r="W46" s="32">
        <v>107.07</v>
      </c>
      <c r="X46" s="34">
        <v>104.7</v>
      </c>
    </row>
    <row r="47" spans="1:24" s="20" customFormat="1" ht="18.75" x14ac:dyDescent="0.3">
      <c r="A47" s="28" t="s">
        <v>61</v>
      </c>
      <c r="B47" s="49" t="s">
        <v>40</v>
      </c>
      <c r="C47" s="30">
        <v>111.27</v>
      </c>
      <c r="D47" s="31">
        <f t="shared" si="7"/>
        <v>22</v>
      </c>
      <c r="E47" s="32" t="s">
        <v>20</v>
      </c>
      <c r="F47" s="33" t="s">
        <v>20</v>
      </c>
      <c r="G47" s="30">
        <v>88.13</v>
      </c>
      <c r="H47" s="124">
        <f t="shared" si="8"/>
        <v>48</v>
      </c>
      <c r="I47" s="30">
        <v>106.23</v>
      </c>
      <c r="J47" s="124">
        <f t="shared" si="9"/>
        <v>37</v>
      </c>
      <c r="K47" s="30">
        <v>108.29</v>
      </c>
      <c r="L47" s="31">
        <f t="shared" si="10"/>
        <v>22</v>
      </c>
      <c r="M47" s="32" t="s">
        <v>20</v>
      </c>
      <c r="N47" s="34" t="s">
        <v>20</v>
      </c>
      <c r="O47" s="118">
        <v>118.58</v>
      </c>
      <c r="P47" s="126">
        <f t="shared" si="11"/>
        <v>37</v>
      </c>
      <c r="Q47" s="30">
        <v>127.83</v>
      </c>
      <c r="R47" s="31">
        <f t="shared" si="12"/>
        <v>15</v>
      </c>
      <c r="S47" s="32" t="s">
        <v>20</v>
      </c>
      <c r="T47" s="59" t="s">
        <v>20</v>
      </c>
      <c r="U47" s="30">
        <v>118.59</v>
      </c>
      <c r="V47" s="31">
        <f t="shared" si="13"/>
        <v>3</v>
      </c>
      <c r="W47" s="32" t="s">
        <v>20</v>
      </c>
      <c r="X47" s="34" t="s">
        <v>20</v>
      </c>
    </row>
    <row r="48" spans="1:24" s="20" customFormat="1" ht="18.75" x14ac:dyDescent="0.3">
      <c r="A48" s="28" t="s">
        <v>62</v>
      </c>
      <c r="B48" s="49" t="s">
        <v>40</v>
      </c>
      <c r="C48" s="30">
        <v>110.98</v>
      </c>
      <c r="D48" s="31">
        <f t="shared" si="7"/>
        <v>23</v>
      </c>
      <c r="E48" s="32">
        <v>113.42</v>
      </c>
      <c r="F48" s="33">
        <v>110.31</v>
      </c>
      <c r="G48" s="30">
        <v>100.1</v>
      </c>
      <c r="H48" s="124">
        <f t="shared" si="8"/>
        <v>13</v>
      </c>
      <c r="I48" s="30">
        <v>108.5</v>
      </c>
      <c r="J48" s="124">
        <f t="shared" si="9"/>
        <v>20</v>
      </c>
      <c r="K48" s="30">
        <v>104.76</v>
      </c>
      <c r="L48" s="31">
        <f t="shared" si="10"/>
        <v>41</v>
      </c>
      <c r="M48" s="32">
        <v>118.97</v>
      </c>
      <c r="N48" s="34">
        <v>116.67</v>
      </c>
      <c r="O48" s="118">
        <v>116.71</v>
      </c>
      <c r="P48" s="126">
        <f t="shared" si="11"/>
        <v>44</v>
      </c>
      <c r="Q48" s="30">
        <v>124.21</v>
      </c>
      <c r="R48" s="31">
        <f t="shared" si="12"/>
        <v>33</v>
      </c>
      <c r="S48" s="32">
        <v>109.31</v>
      </c>
      <c r="T48" s="59">
        <v>106.77</v>
      </c>
      <c r="U48" s="30">
        <v>111.6</v>
      </c>
      <c r="V48" s="31">
        <f t="shared" si="13"/>
        <v>18</v>
      </c>
      <c r="W48" s="32">
        <v>111.97</v>
      </c>
      <c r="X48" s="34">
        <v>107.48</v>
      </c>
    </row>
    <row r="49" spans="1:24" s="20" customFormat="1" ht="18.75" x14ac:dyDescent="0.3">
      <c r="A49" s="28" t="s">
        <v>63</v>
      </c>
      <c r="B49" s="49" t="s">
        <v>40</v>
      </c>
      <c r="C49" s="30">
        <v>110.86</v>
      </c>
      <c r="D49" s="31">
        <f t="shared" si="7"/>
        <v>24</v>
      </c>
      <c r="E49" s="32">
        <v>114.87</v>
      </c>
      <c r="F49" s="33" t="s">
        <v>20</v>
      </c>
      <c r="G49" s="30">
        <v>95.61</v>
      </c>
      <c r="H49" s="124">
        <f t="shared" si="8"/>
        <v>27</v>
      </c>
      <c r="I49" s="30">
        <v>104.13</v>
      </c>
      <c r="J49" s="124">
        <f t="shared" si="9"/>
        <v>42</v>
      </c>
      <c r="K49" s="30">
        <v>107.47</v>
      </c>
      <c r="L49" s="31">
        <f t="shared" si="10"/>
        <v>27</v>
      </c>
      <c r="M49" s="32">
        <v>119.25</v>
      </c>
      <c r="N49" s="34" t="s">
        <v>20</v>
      </c>
      <c r="O49" s="118">
        <v>122.69</v>
      </c>
      <c r="P49" s="126">
        <f t="shared" si="11"/>
        <v>10</v>
      </c>
      <c r="Q49" s="30">
        <v>132.4</v>
      </c>
      <c r="R49" s="31">
        <f t="shared" si="12"/>
        <v>5</v>
      </c>
      <c r="S49" s="32">
        <v>120.73</v>
      </c>
      <c r="T49" s="59" t="s">
        <v>20</v>
      </c>
      <c r="U49" s="30">
        <v>102.83</v>
      </c>
      <c r="V49" s="31">
        <f t="shared" si="13"/>
        <v>45</v>
      </c>
      <c r="W49" s="32">
        <v>104.64</v>
      </c>
      <c r="X49" s="34" t="s">
        <v>20</v>
      </c>
    </row>
    <row r="50" spans="1:24" s="20" customFormat="1" ht="18.75" x14ac:dyDescent="0.3">
      <c r="A50" s="28" t="s">
        <v>64</v>
      </c>
      <c r="B50" s="49" t="s">
        <v>40</v>
      </c>
      <c r="C50" s="30">
        <v>110.6</v>
      </c>
      <c r="D50" s="31">
        <f t="shared" si="7"/>
        <v>25</v>
      </c>
      <c r="E50" s="32">
        <v>115.19</v>
      </c>
      <c r="F50" s="33">
        <v>112.01</v>
      </c>
      <c r="G50" s="30">
        <v>95.62</v>
      </c>
      <c r="H50" s="124">
        <f t="shared" si="8"/>
        <v>26</v>
      </c>
      <c r="I50" s="30">
        <v>108.71</v>
      </c>
      <c r="J50" s="124">
        <f t="shared" si="9"/>
        <v>18</v>
      </c>
      <c r="K50" s="30">
        <v>109.86</v>
      </c>
      <c r="L50" s="31">
        <f t="shared" si="10"/>
        <v>12</v>
      </c>
      <c r="M50" s="32">
        <v>117.83</v>
      </c>
      <c r="N50" s="34">
        <v>117.43</v>
      </c>
      <c r="O50" s="118">
        <v>118.48</v>
      </c>
      <c r="P50" s="126">
        <f t="shared" si="11"/>
        <v>39</v>
      </c>
      <c r="Q50" s="30">
        <v>123.25</v>
      </c>
      <c r="R50" s="31">
        <f t="shared" si="12"/>
        <v>39</v>
      </c>
      <c r="S50" s="32">
        <v>115.81</v>
      </c>
      <c r="T50" s="59">
        <v>112.9</v>
      </c>
      <c r="U50" s="30">
        <v>107.66</v>
      </c>
      <c r="V50" s="31">
        <f t="shared" si="13"/>
        <v>29</v>
      </c>
      <c r="W50" s="32">
        <v>111.92</v>
      </c>
      <c r="X50" s="34">
        <v>105.69</v>
      </c>
    </row>
    <row r="51" spans="1:24" s="20" customFormat="1" ht="18.75" x14ac:dyDescent="0.3">
      <c r="A51" s="28" t="s">
        <v>65</v>
      </c>
      <c r="B51" s="49" t="s">
        <v>40</v>
      </c>
      <c r="C51" s="30">
        <v>110.59</v>
      </c>
      <c r="D51" s="31">
        <f t="shared" si="7"/>
        <v>26</v>
      </c>
      <c r="E51" s="32">
        <v>114.78</v>
      </c>
      <c r="F51" s="33">
        <v>110.34</v>
      </c>
      <c r="G51" s="30">
        <v>93.7</v>
      </c>
      <c r="H51" s="124">
        <f t="shared" si="8"/>
        <v>37</v>
      </c>
      <c r="I51" s="30">
        <v>112.31</v>
      </c>
      <c r="J51" s="124">
        <f t="shared" si="9"/>
        <v>4</v>
      </c>
      <c r="K51" s="30">
        <v>110.37</v>
      </c>
      <c r="L51" s="31">
        <f t="shared" si="10"/>
        <v>7</v>
      </c>
      <c r="M51" s="32">
        <v>118.81</v>
      </c>
      <c r="N51" s="34">
        <v>114.47</v>
      </c>
      <c r="O51" s="118">
        <v>115.76</v>
      </c>
      <c r="P51" s="126">
        <f t="shared" si="11"/>
        <v>46</v>
      </c>
      <c r="Q51" s="30">
        <v>125.57</v>
      </c>
      <c r="R51" s="31">
        <f t="shared" si="12"/>
        <v>28</v>
      </c>
      <c r="S51" s="32">
        <v>117.61</v>
      </c>
      <c r="T51" s="59">
        <v>112.92</v>
      </c>
      <c r="U51" s="30">
        <v>105.84</v>
      </c>
      <c r="V51" s="31">
        <f t="shared" si="13"/>
        <v>37</v>
      </c>
      <c r="W51" s="32">
        <v>107.93</v>
      </c>
      <c r="X51" s="34">
        <v>103.64</v>
      </c>
    </row>
    <row r="52" spans="1:24" s="20" customFormat="1" ht="18.75" x14ac:dyDescent="0.3">
      <c r="A52" s="28" t="s">
        <v>66</v>
      </c>
      <c r="B52" s="49" t="s">
        <v>40</v>
      </c>
      <c r="C52" s="30">
        <v>110.25</v>
      </c>
      <c r="D52" s="31">
        <f t="shared" si="7"/>
        <v>27</v>
      </c>
      <c r="E52" s="32">
        <v>115.46</v>
      </c>
      <c r="F52" s="33">
        <v>112.97</v>
      </c>
      <c r="G52" s="30">
        <v>93.84</v>
      </c>
      <c r="H52" s="124">
        <f t="shared" si="8"/>
        <v>36</v>
      </c>
      <c r="I52" s="30">
        <v>108.15</v>
      </c>
      <c r="J52" s="124">
        <f t="shared" si="9"/>
        <v>25</v>
      </c>
      <c r="K52" s="30">
        <v>110.36</v>
      </c>
      <c r="L52" s="31">
        <f t="shared" si="10"/>
        <v>8</v>
      </c>
      <c r="M52" s="32">
        <v>121.28</v>
      </c>
      <c r="N52" s="34">
        <v>119.27</v>
      </c>
      <c r="O52" s="118">
        <v>118.94</v>
      </c>
      <c r="P52" s="126">
        <f t="shared" si="11"/>
        <v>33</v>
      </c>
      <c r="Q52" s="30">
        <v>127.34</v>
      </c>
      <c r="R52" s="31">
        <f t="shared" si="12"/>
        <v>19</v>
      </c>
      <c r="S52" s="32">
        <v>118.41</v>
      </c>
      <c r="T52" s="59">
        <v>116</v>
      </c>
      <c r="U52" s="30">
        <v>102.87</v>
      </c>
      <c r="V52" s="31">
        <f t="shared" si="13"/>
        <v>44</v>
      </c>
      <c r="W52" s="32">
        <v>106.69</v>
      </c>
      <c r="X52" s="34">
        <v>103.63</v>
      </c>
    </row>
    <row r="53" spans="1:24" s="20" customFormat="1" ht="18.75" x14ac:dyDescent="0.3">
      <c r="A53" s="28" t="s">
        <v>67</v>
      </c>
      <c r="B53" s="49" t="s">
        <v>40</v>
      </c>
      <c r="C53" s="30">
        <v>110.12</v>
      </c>
      <c r="D53" s="31">
        <f t="shared" si="7"/>
        <v>28</v>
      </c>
      <c r="E53" s="32">
        <v>116.33</v>
      </c>
      <c r="F53" s="33" t="s">
        <v>20</v>
      </c>
      <c r="G53" s="30">
        <v>94.47</v>
      </c>
      <c r="H53" s="124">
        <f t="shared" si="8"/>
        <v>33</v>
      </c>
      <c r="I53" s="30">
        <v>107.72</v>
      </c>
      <c r="J53" s="124">
        <f t="shared" si="9"/>
        <v>29</v>
      </c>
      <c r="K53" s="30">
        <v>109.47</v>
      </c>
      <c r="L53" s="31">
        <f t="shared" si="10"/>
        <v>15</v>
      </c>
      <c r="M53" s="32">
        <v>120.74</v>
      </c>
      <c r="N53" s="34" t="s">
        <v>20</v>
      </c>
      <c r="O53" s="118">
        <v>112.32</v>
      </c>
      <c r="P53" s="126">
        <f t="shared" si="11"/>
        <v>51</v>
      </c>
      <c r="Q53" s="30">
        <v>125.9</v>
      </c>
      <c r="R53" s="31">
        <f t="shared" si="12"/>
        <v>26</v>
      </c>
      <c r="S53" s="32">
        <v>116.05</v>
      </c>
      <c r="T53" s="59" t="s">
        <v>20</v>
      </c>
      <c r="U53" s="30">
        <v>110.86</v>
      </c>
      <c r="V53" s="31">
        <f t="shared" si="13"/>
        <v>21</v>
      </c>
      <c r="W53" s="32">
        <v>112.21</v>
      </c>
      <c r="X53" s="34" t="s">
        <v>20</v>
      </c>
    </row>
    <row r="54" spans="1:24" s="20" customFormat="1" ht="18.75" x14ac:dyDescent="0.3">
      <c r="A54" s="28" t="s">
        <v>68</v>
      </c>
      <c r="B54" s="49" t="s">
        <v>40</v>
      </c>
      <c r="C54" s="30">
        <v>110.09</v>
      </c>
      <c r="D54" s="31">
        <f t="shared" si="7"/>
        <v>29</v>
      </c>
      <c r="E54" s="32">
        <v>117.13</v>
      </c>
      <c r="F54" s="33" t="s">
        <v>20</v>
      </c>
      <c r="G54" s="30">
        <v>96.7</v>
      </c>
      <c r="H54" s="124">
        <f t="shared" si="8"/>
        <v>23</v>
      </c>
      <c r="I54" s="30">
        <v>101.12</v>
      </c>
      <c r="J54" s="124">
        <f t="shared" si="9"/>
        <v>50</v>
      </c>
      <c r="K54" s="30">
        <v>109.11</v>
      </c>
      <c r="L54" s="31">
        <f t="shared" si="10"/>
        <v>18</v>
      </c>
      <c r="M54" s="32">
        <v>120.4</v>
      </c>
      <c r="N54" s="34" t="s">
        <v>20</v>
      </c>
      <c r="O54" s="118">
        <v>122.11</v>
      </c>
      <c r="P54" s="126">
        <f t="shared" si="11"/>
        <v>13</v>
      </c>
      <c r="Q54" s="30">
        <v>123.89</v>
      </c>
      <c r="R54" s="31">
        <f t="shared" si="12"/>
        <v>36</v>
      </c>
      <c r="S54" s="32">
        <v>120.52</v>
      </c>
      <c r="T54" s="59" t="s">
        <v>20</v>
      </c>
      <c r="U54" s="30">
        <v>107.61</v>
      </c>
      <c r="V54" s="31">
        <f t="shared" si="13"/>
        <v>30</v>
      </c>
      <c r="W54" s="32">
        <v>110.47</v>
      </c>
      <c r="X54" s="34" t="s">
        <v>20</v>
      </c>
    </row>
    <row r="55" spans="1:24" s="20" customFormat="1" ht="18.75" x14ac:dyDescent="0.3">
      <c r="A55" s="28" t="s">
        <v>69</v>
      </c>
      <c r="B55" s="49" t="s">
        <v>40</v>
      </c>
      <c r="C55" s="30">
        <v>110.04</v>
      </c>
      <c r="D55" s="31">
        <f t="shared" si="7"/>
        <v>30</v>
      </c>
      <c r="E55" s="32">
        <v>114.61</v>
      </c>
      <c r="F55" s="33">
        <v>111.3</v>
      </c>
      <c r="G55" s="30">
        <v>95.42</v>
      </c>
      <c r="H55" s="124">
        <f t="shared" si="8"/>
        <v>28</v>
      </c>
      <c r="I55" s="30">
        <v>107.5</v>
      </c>
      <c r="J55" s="124">
        <f t="shared" si="9"/>
        <v>31</v>
      </c>
      <c r="K55" s="30">
        <v>104.92</v>
      </c>
      <c r="L55" s="31">
        <f t="shared" si="10"/>
        <v>40</v>
      </c>
      <c r="M55" s="32">
        <v>117.02</v>
      </c>
      <c r="N55" s="34">
        <v>114.65</v>
      </c>
      <c r="O55" s="118">
        <v>122.61</v>
      </c>
      <c r="P55" s="126">
        <f t="shared" si="11"/>
        <v>11</v>
      </c>
      <c r="Q55" s="30">
        <v>124.1</v>
      </c>
      <c r="R55" s="31">
        <f t="shared" si="12"/>
        <v>35</v>
      </c>
      <c r="S55" s="32">
        <v>117.3</v>
      </c>
      <c r="T55" s="59">
        <v>113.76</v>
      </c>
      <c r="U55" s="30">
        <v>105.7</v>
      </c>
      <c r="V55" s="31">
        <f t="shared" si="13"/>
        <v>39</v>
      </c>
      <c r="W55" s="32">
        <v>109.5</v>
      </c>
      <c r="X55" s="34">
        <v>105.49</v>
      </c>
    </row>
    <row r="56" spans="1:24" s="20" customFormat="1" ht="18.75" x14ac:dyDescent="0.3">
      <c r="A56" s="28" t="s">
        <v>70</v>
      </c>
      <c r="B56" s="49" t="s">
        <v>40</v>
      </c>
      <c r="C56" s="30">
        <v>109.94</v>
      </c>
      <c r="D56" s="31">
        <f t="shared" si="7"/>
        <v>31</v>
      </c>
      <c r="E56" s="32" t="s">
        <v>20</v>
      </c>
      <c r="F56" s="33" t="s">
        <v>20</v>
      </c>
      <c r="G56" s="30">
        <v>104.65</v>
      </c>
      <c r="H56" s="124">
        <f t="shared" si="8"/>
        <v>5</v>
      </c>
      <c r="I56" s="30">
        <v>107.71</v>
      </c>
      <c r="J56" s="124">
        <f t="shared" si="9"/>
        <v>30</v>
      </c>
      <c r="K56" s="30">
        <v>102.5</v>
      </c>
      <c r="L56" s="31">
        <f t="shared" si="10"/>
        <v>46</v>
      </c>
      <c r="M56" s="32" t="s">
        <v>20</v>
      </c>
      <c r="N56" s="34" t="s">
        <v>20</v>
      </c>
      <c r="O56" s="118">
        <v>121.37</v>
      </c>
      <c r="P56" s="126">
        <f t="shared" si="11"/>
        <v>16</v>
      </c>
      <c r="Q56" s="30">
        <v>120.75</v>
      </c>
      <c r="R56" s="31">
        <f t="shared" si="12"/>
        <v>48</v>
      </c>
      <c r="S56" s="32" t="s">
        <v>20</v>
      </c>
      <c r="T56" s="59" t="s">
        <v>20</v>
      </c>
      <c r="U56" s="30">
        <v>102.66</v>
      </c>
      <c r="V56" s="31">
        <f t="shared" si="13"/>
        <v>46</v>
      </c>
      <c r="W56" s="32" t="s">
        <v>20</v>
      </c>
      <c r="X56" s="34" t="s">
        <v>20</v>
      </c>
    </row>
    <row r="57" spans="1:24" s="20" customFormat="1" ht="19.5" thickBot="1" x14ac:dyDescent="0.35">
      <c r="A57" s="35" t="s">
        <v>71</v>
      </c>
      <c r="B57" s="72" t="s">
        <v>40</v>
      </c>
      <c r="C57" s="37">
        <v>109.9</v>
      </c>
      <c r="D57" s="38">
        <f t="shared" si="7"/>
        <v>32</v>
      </c>
      <c r="E57" s="39">
        <v>114.21</v>
      </c>
      <c r="F57" s="40">
        <v>112.76</v>
      </c>
      <c r="G57" s="37">
        <v>95.23</v>
      </c>
      <c r="H57" s="125">
        <f t="shared" si="8"/>
        <v>31</v>
      </c>
      <c r="I57" s="37">
        <v>110.85</v>
      </c>
      <c r="J57" s="125">
        <f t="shared" si="9"/>
        <v>6</v>
      </c>
      <c r="K57" s="37">
        <v>100.9</v>
      </c>
      <c r="L57" s="38">
        <f t="shared" si="10"/>
        <v>51</v>
      </c>
      <c r="M57" s="39">
        <v>114.18</v>
      </c>
      <c r="N57" s="41">
        <v>113.08</v>
      </c>
      <c r="O57" s="119">
        <v>118.34</v>
      </c>
      <c r="P57" s="211">
        <f t="shared" si="11"/>
        <v>40</v>
      </c>
      <c r="Q57" s="37">
        <v>126.16</v>
      </c>
      <c r="R57" s="38">
        <f t="shared" si="12"/>
        <v>25</v>
      </c>
      <c r="S57" s="39">
        <v>119.29</v>
      </c>
      <c r="T57" s="60">
        <v>114.85</v>
      </c>
      <c r="U57" s="37">
        <v>107.89</v>
      </c>
      <c r="V57" s="38">
        <f t="shared" si="13"/>
        <v>28</v>
      </c>
      <c r="W57" s="39">
        <v>109.16</v>
      </c>
      <c r="X57" s="41">
        <v>109.16</v>
      </c>
    </row>
    <row r="58" spans="1:24" s="20" customFormat="1" ht="18.75" x14ac:dyDescent="0.3">
      <c r="A58" s="42" t="s">
        <v>72</v>
      </c>
      <c r="B58" s="43" t="s">
        <v>40</v>
      </c>
      <c r="C58" s="45">
        <v>109.77</v>
      </c>
      <c r="D58" s="209">
        <f t="shared" si="7"/>
        <v>33</v>
      </c>
      <c r="E58" s="46" t="s">
        <v>20</v>
      </c>
      <c r="F58" s="47" t="s">
        <v>20</v>
      </c>
      <c r="G58" s="45">
        <v>97.17</v>
      </c>
      <c r="H58" s="210">
        <f t="shared" si="8"/>
        <v>21</v>
      </c>
      <c r="I58" s="45">
        <v>98.67</v>
      </c>
      <c r="J58" s="210">
        <f t="shared" si="9"/>
        <v>51</v>
      </c>
      <c r="K58" s="45">
        <v>105.02</v>
      </c>
      <c r="L58" s="209">
        <f t="shared" si="10"/>
        <v>37</v>
      </c>
      <c r="M58" s="46" t="s">
        <v>20</v>
      </c>
      <c r="N58" s="48" t="s">
        <v>20</v>
      </c>
      <c r="O58" s="120">
        <v>123.1</v>
      </c>
      <c r="P58" s="126">
        <f t="shared" si="11"/>
        <v>9</v>
      </c>
      <c r="Q58" s="45">
        <v>121.76</v>
      </c>
      <c r="R58" s="209">
        <f t="shared" si="12"/>
        <v>43</v>
      </c>
      <c r="S58" s="46" t="s">
        <v>20</v>
      </c>
      <c r="T58" s="61" t="s">
        <v>20</v>
      </c>
      <c r="U58" s="45">
        <v>112.92</v>
      </c>
      <c r="V58" s="209">
        <f t="shared" si="13"/>
        <v>12</v>
      </c>
      <c r="W58" s="46" t="s">
        <v>20</v>
      </c>
      <c r="X58" s="48" t="s">
        <v>20</v>
      </c>
    </row>
    <row r="59" spans="1:24" s="20" customFormat="1" ht="18.75" x14ac:dyDescent="0.3">
      <c r="A59" s="28" t="s">
        <v>73</v>
      </c>
      <c r="B59" s="49" t="s">
        <v>40</v>
      </c>
      <c r="C59" s="30">
        <v>109.76</v>
      </c>
      <c r="D59" s="31">
        <f t="shared" si="7"/>
        <v>34</v>
      </c>
      <c r="E59" s="32">
        <v>115.7</v>
      </c>
      <c r="F59" s="33" t="s">
        <v>20</v>
      </c>
      <c r="G59" s="30">
        <v>94.61</v>
      </c>
      <c r="H59" s="124">
        <f t="shared" si="8"/>
        <v>32</v>
      </c>
      <c r="I59" s="30">
        <v>103.33</v>
      </c>
      <c r="J59" s="124">
        <f t="shared" si="9"/>
        <v>46</v>
      </c>
      <c r="K59" s="30">
        <v>106.84</v>
      </c>
      <c r="L59" s="31">
        <f t="shared" si="10"/>
        <v>31</v>
      </c>
      <c r="M59" s="32">
        <v>119.5</v>
      </c>
      <c r="N59" s="34" t="s">
        <v>20</v>
      </c>
      <c r="O59" s="118">
        <v>118.65</v>
      </c>
      <c r="P59" s="126">
        <f t="shared" si="11"/>
        <v>36</v>
      </c>
      <c r="Q59" s="30">
        <v>121.99</v>
      </c>
      <c r="R59" s="31">
        <f t="shared" si="12"/>
        <v>42</v>
      </c>
      <c r="S59" s="32">
        <v>111.04</v>
      </c>
      <c r="T59" s="59" t="s">
        <v>20</v>
      </c>
      <c r="U59" s="30">
        <v>113.16</v>
      </c>
      <c r="V59" s="31">
        <f t="shared" si="13"/>
        <v>11</v>
      </c>
      <c r="W59" s="32">
        <v>116.56</v>
      </c>
      <c r="X59" s="34" t="s">
        <v>20</v>
      </c>
    </row>
    <row r="60" spans="1:24" s="20" customFormat="1" ht="18.75" x14ac:dyDescent="0.3">
      <c r="A60" s="28" t="s">
        <v>74</v>
      </c>
      <c r="B60" s="49" t="s">
        <v>40</v>
      </c>
      <c r="C60" s="30">
        <v>109.74</v>
      </c>
      <c r="D60" s="31">
        <f t="shared" si="7"/>
        <v>35</v>
      </c>
      <c r="E60" s="32" t="s">
        <v>20</v>
      </c>
      <c r="F60" s="33" t="s">
        <v>20</v>
      </c>
      <c r="G60" s="30">
        <v>89.74</v>
      </c>
      <c r="H60" s="124">
        <f t="shared" si="8"/>
        <v>46</v>
      </c>
      <c r="I60" s="30">
        <v>109.27</v>
      </c>
      <c r="J60" s="124">
        <f t="shared" si="9"/>
        <v>16</v>
      </c>
      <c r="K60" s="30">
        <v>100.39</v>
      </c>
      <c r="L60" s="31">
        <f t="shared" si="10"/>
        <v>52</v>
      </c>
      <c r="M60" s="32" t="s">
        <v>20</v>
      </c>
      <c r="N60" s="34" t="s">
        <v>20</v>
      </c>
      <c r="O60" s="118">
        <v>120.95</v>
      </c>
      <c r="P60" s="126">
        <f t="shared" si="11"/>
        <v>19</v>
      </c>
      <c r="Q60" s="30">
        <v>130.16</v>
      </c>
      <c r="R60" s="31">
        <f t="shared" si="12"/>
        <v>7</v>
      </c>
      <c r="S60" s="32" t="s">
        <v>20</v>
      </c>
      <c r="T60" s="59" t="s">
        <v>20</v>
      </c>
      <c r="U60" s="30">
        <v>107.94</v>
      </c>
      <c r="V60" s="31">
        <f t="shared" si="13"/>
        <v>27</v>
      </c>
      <c r="W60" s="32" t="s">
        <v>20</v>
      </c>
      <c r="X60" s="34" t="s">
        <v>20</v>
      </c>
    </row>
    <row r="61" spans="1:24" s="20" customFormat="1" ht="18.75" x14ac:dyDescent="0.3">
      <c r="A61" s="28" t="s">
        <v>75</v>
      </c>
      <c r="B61" s="49" t="s">
        <v>40</v>
      </c>
      <c r="C61" s="30">
        <v>109.57</v>
      </c>
      <c r="D61" s="31">
        <f t="shared" si="7"/>
        <v>36.5</v>
      </c>
      <c r="E61" s="32">
        <v>115.5</v>
      </c>
      <c r="F61" s="33">
        <v>111.63</v>
      </c>
      <c r="G61" s="30">
        <v>89.77</v>
      </c>
      <c r="H61" s="124">
        <f t="shared" si="8"/>
        <v>45</v>
      </c>
      <c r="I61" s="30">
        <v>110.39</v>
      </c>
      <c r="J61" s="124">
        <f t="shared" si="9"/>
        <v>10</v>
      </c>
      <c r="K61" s="30">
        <v>105.99</v>
      </c>
      <c r="L61" s="31">
        <f t="shared" si="10"/>
        <v>33</v>
      </c>
      <c r="M61" s="32">
        <v>118.02</v>
      </c>
      <c r="N61" s="34">
        <v>114.52</v>
      </c>
      <c r="O61" s="118">
        <v>117.15</v>
      </c>
      <c r="P61" s="126">
        <f t="shared" si="11"/>
        <v>42</v>
      </c>
      <c r="Q61" s="30">
        <v>132.13999999999999</v>
      </c>
      <c r="R61" s="31">
        <f t="shared" si="12"/>
        <v>6</v>
      </c>
      <c r="S61" s="32">
        <v>122</v>
      </c>
      <c r="T61" s="59">
        <v>117.08</v>
      </c>
      <c r="U61" s="30">
        <v>101.98</v>
      </c>
      <c r="V61" s="31">
        <f t="shared" si="13"/>
        <v>48</v>
      </c>
      <c r="W61" s="32">
        <v>106.49</v>
      </c>
      <c r="X61" s="34">
        <v>103.28</v>
      </c>
    </row>
    <row r="62" spans="1:24" s="20" customFormat="1" ht="18.75" x14ac:dyDescent="0.3">
      <c r="A62" s="28" t="s">
        <v>76</v>
      </c>
      <c r="B62" s="49" t="s">
        <v>40</v>
      </c>
      <c r="C62" s="30">
        <v>109.57</v>
      </c>
      <c r="D62" s="31">
        <f t="shared" si="7"/>
        <v>36.5</v>
      </c>
      <c r="E62" s="32" t="s">
        <v>20</v>
      </c>
      <c r="F62" s="33" t="s">
        <v>20</v>
      </c>
      <c r="G62" s="30">
        <v>92.93</v>
      </c>
      <c r="H62" s="124">
        <f t="shared" si="8"/>
        <v>41</v>
      </c>
      <c r="I62" s="30">
        <v>110.02</v>
      </c>
      <c r="J62" s="124">
        <f t="shared" si="9"/>
        <v>12</v>
      </c>
      <c r="K62" s="30">
        <v>106.12</v>
      </c>
      <c r="L62" s="31">
        <f t="shared" si="10"/>
        <v>32</v>
      </c>
      <c r="M62" s="32" t="s">
        <v>20</v>
      </c>
      <c r="N62" s="34" t="s">
        <v>20</v>
      </c>
      <c r="O62" s="118">
        <v>119.13</v>
      </c>
      <c r="P62" s="126">
        <f t="shared" si="11"/>
        <v>31</v>
      </c>
      <c r="Q62" s="30">
        <v>123.41</v>
      </c>
      <c r="R62" s="31">
        <f t="shared" si="12"/>
        <v>38</v>
      </c>
      <c r="S62" s="32" t="s">
        <v>20</v>
      </c>
      <c r="T62" s="59" t="s">
        <v>20</v>
      </c>
      <c r="U62" s="30">
        <v>105.83</v>
      </c>
      <c r="V62" s="31">
        <f t="shared" si="13"/>
        <v>38</v>
      </c>
      <c r="W62" s="32" t="s">
        <v>20</v>
      </c>
      <c r="X62" s="34" t="s">
        <v>20</v>
      </c>
    </row>
    <row r="63" spans="1:24" s="20" customFormat="1" ht="18.75" x14ac:dyDescent="0.3">
      <c r="A63" s="28" t="s">
        <v>77</v>
      </c>
      <c r="B63" s="49" t="s">
        <v>40</v>
      </c>
      <c r="C63" s="30">
        <v>109.34</v>
      </c>
      <c r="D63" s="31">
        <f t="shared" si="7"/>
        <v>38.5</v>
      </c>
      <c r="E63" s="32">
        <v>111.91</v>
      </c>
      <c r="F63" s="33">
        <v>109.74</v>
      </c>
      <c r="G63" s="30">
        <v>90.09</v>
      </c>
      <c r="H63" s="124">
        <f t="shared" si="8"/>
        <v>44</v>
      </c>
      <c r="I63" s="30">
        <v>106.73</v>
      </c>
      <c r="J63" s="124">
        <f t="shared" si="9"/>
        <v>35</v>
      </c>
      <c r="K63" s="30">
        <v>105.64</v>
      </c>
      <c r="L63" s="31">
        <f t="shared" si="10"/>
        <v>34</v>
      </c>
      <c r="M63" s="32">
        <v>117.04</v>
      </c>
      <c r="N63" s="34">
        <v>113.76</v>
      </c>
      <c r="O63" s="118">
        <v>123.4</v>
      </c>
      <c r="P63" s="126">
        <f t="shared" si="11"/>
        <v>8</v>
      </c>
      <c r="Q63" s="30">
        <v>122.86</v>
      </c>
      <c r="R63" s="31">
        <f t="shared" si="12"/>
        <v>41</v>
      </c>
      <c r="S63" s="32">
        <v>112.6</v>
      </c>
      <c r="T63" s="59">
        <v>112.34</v>
      </c>
      <c r="U63" s="30">
        <v>107.34</v>
      </c>
      <c r="V63" s="31">
        <f t="shared" si="13"/>
        <v>32</v>
      </c>
      <c r="W63" s="32">
        <v>106.1</v>
      </c>
      <c r="X63" s="34">
        <v>103.13</v>
      </c>
    </row>
    <row r="64" spans="1:24" s="20" customFormat="1" ht="18.75" x14ac:dyDescent="0.3">
      <c r="A64" s="28" t="s">
        <v>78</v>
      </c>
      <c r="B64" s="49" t="s">
        <v>40</v>
      </c>
      <c r="C64" s="30">
        <v>109.34</v>
      </c>
      <c r="D64" s="31">
        <f t="shared" si="7"/>
        <v>38.5</v>
      </c>
      <c r="E64" s="32" t="s">
        <v>20</v>
      </c>
      <c r="F64" s="33" t="s">
        <v>20</v>
      </c>
      <c r="G64" s="30">
        <v>91.68</v>
      </c>
      <c r="H64" s="124">
        <f t="shared" si="8"/>
        <v>42</v>
      </c>
      <c r="I64" s="30">
        <v>109.88</v>
      </c>
      <c r="J64" s="124">
        <f t="shared" si="9"/>
        <v>15</v>
      </c>
      <c r="K64" s="30">
        <v>108.39</v>
      </c>
      <c r="L64" s="31">
        <f t="shared" si="10"/>
        <v>20</v>
      </c>
      <c r="M64" s="32" t="s">
        <v>20</v>
      </c>
      <c r="N64" s="34" t="s">
        <v>20</v>
      </c>
      <c r="O64" s="118" t="s">
        <v>20</v>
      </c>
      <c r="P64" s="120" t="s">
        <v>20</v>
      </c>
      <c r="Q64" s="30">
        <v>127.43</v>
      </c>
      <c r="R64" s="31">
        <f t="shared" si="12"/>
        <v>18</v>
      </c>
      <c r="S64" s="32" t="s">
        <v>20</v>
      </c>
      <c r="T64" s="59" t="s">
        <v>20</v>
      </c>
      <c r="U64" s="30" t="s">
        <v>20</v>
      </c>
      <c r="V64" s="31" t="s">
        <v>20</v>
      </c>
      <c r="W64" s="32" t="s">
        <v>20</v>
      </c>
      <c r="X64" s="34" t="s">
        <v>20</v>
      </c>
    </row>
    <row r="65" spans="1:24" s="20" customFormat="1" ht="18.75" x14ac:dyDescent="0.3">
      <c r="A65" s="28" t="s">
        <v>79</v>
      </c>
      <c r="B65" s="49" t="s">
        <v>40</v>
      </c>
      <c r="C65" s="30">
        <v>109.28</v>
      </c>
      <c r="D65" s="31">
        <f t="shared" si="7"/>
        <v>40</v>
      </c>
      <c r="E65" s="32" t="s">
        <v>20</v>
      </c>
      <c r="F65" s="33" t="s">
        <v>20</v>
      </c>
      <c r="G65" s="30">
        <v>89.11</v>
      </c>
      <c r="H65" s="124">
        <f t="shared" si="8"/>
        <v>47</v>
      </c>
      <c r="I65" s="30">
        <v>110.86</v>
      </c>
      <c r="J65" s="124">
        <f t="shared" si="9"/>
        <v>5</v>
      </c>
      <c r="K65" s="30">
        <v>110.15</v>
      </c>
      <c r="L65" s="31">
        <f t="shared" si="10"/>
        <v>10</v>
      </c>
      <c r="M65" s="32" t="s">
        <v>20</v>
      </c>
      <c r="N65" s="34" t="s">
        <v>20</v>
      </c>
      <c r="O65" s="118" t="s">
        <v>20</v>
      </c>
      <c r="P65" s="120" t="s">
        <v>20</v>
      </c>
      <c r="Q65" s="30">
        <v>126.98</v>
      </c>
      <c r="R65" s="31">
        <f t="shared" si="12"/>
        <v>21</v>
      </c>
      <c r="S65" s="32" t="s">
        <v>20</v>
      </c>
      <c r="T65" s="59" t="s">
        <v>20</v>
      </c>
      <c r="U65" s="30" t="s">
        <v>20</v>
      </c>
      <c r="V65" s="31" t="s">
        <v>20</v>
      </c>
      <c r="W65" s="32" t="s">
        <v>20</v>
      </c>
      <c r="X65" s="34" t="s">
        <v>20</v>
      </c>
    </row>
    <row r="66" spans="1:24" s="20" customFormat="1" ht="18.75" x14ac:dyDescent="0.3">
      <c r="A66" s="42" t="s">
        <v>80</v>
      </c>
      <c r="B66" s="43" t="s">
        <v>40</v>
      </c>
      <c r="C66" s="45">
        <v>109.26</v>
      </c>
      <c r="D66" s="31">
        <f t="shared" si="7"/>
        <v>41</v>
      </c>
      <c r="E66" s="46" t="s">
        <v>20</v>
      </c>
      <c r="F66" s="47" t="s">
        <v>20</v>
      </c>
      <c r="G66" s="30">
        <v>95.32</v>
      </c>
      <c r="H66" s="124">
        <f t="shared" si="8"/>
        <v>29</v>
      </c>
      <c r="I66" s="30">
        <v>109.94</v>
      </c>
      <c r="J66" s="124">
        <f t="shared" si="9"/>
        <v>14</v>
      </c>
      <c r="K66" s="45">
        <v>107.16</v>
      </c>
      <c r="L66" s="31">
        <f t="shared" si="10"/>
        <v>28</v>
      </c>
      <c r="M66" s="46" t="s">
        <v>20</v>
      </c>
      <c r="N66" s="48" t="s">
        <v>20</v>
      </c>
      <c r="O66" s="120">
        <v>114.95</v>
      </c>
      <c r="P66" s="126">
        <f t="shared" si="11"/>
        <v>48</v>
      </c>
      <c r="Q66" s="45">
        <v>123.47</v>
      </c>
      <c r="R66" s="31">
        <f t="shared" si="12"/>
        <v>37</v>
      </c>
      <c r="S66" s="46" t="s">
        <v>20</v>
      </c>
      <c r="T66" s="61" t="s">
        <v>20</v>
      </c>
      <c r="U66" s="45">
        <v>104.75</v>
      </c>
      <c r="V66" s="31">
        <f t="shared" si="13"/>
        <v>43</v>
      </c>
      <c r="W66" s="46" t="s">
        <v>20</v>
      </c>
      <c r="X66" s="48" t="s">
        <v>20</v>
      </c>
    </row>
    <row r="67" spans="1:24" s="20" customFormat="1" ht="18.75" x14ac:dyDescent="0.3">
      <c r="A67" s="28" t="s">
        <v>81</v>
      </c>
      <c r="B67" s="49" t="s">
        <v>40</v>
      </c>
      <c r="C67" s="30">
        <v>108.77</v>
      </c>
      <c r="D67" s="31">
        <f t="shared" si="7"/>
        <v>42</v>
      </c>
      <c r="E67" s="32" t="s">
        <v>20</v>
      </c>
      <c r="F67" s="33" t="s">
        <v>20</v>
      </c>
      <c r="G67" s="30">
        <v>93.67</v>
      </c>
      <c r="H67" s="124">
        <f t="shared" si="8"/>
        <v>38</v>
      </c>
      <c r="I67" s="30">
        <v>103</v>
      </c>
      <c r="J67" s="124">
        <f t="shared" si="9"/>
        <v>47</v>
      </c>
      <c r="K67" s="30">
        <v>102.22</v>
      </c>
      <c r="L67" s="31">
        <f t="shared" si="10"/>
        <v>47</v>
      </c>
      <c r="M67" s="32" t="s">
        <v>20</v>
      </c>
      <c r="N67" s="34" t="s">
        <v>20</v>
      </c>
      <c r="O67" s="118">
        <v>118.56</v>
      </c>
      <c r="P67" s="126">
        <f t="shared" si="11"/>
        <v>38</v>
      </c>
      <c r="Q67" s="30">
        <v>126.84</v>
      </c>
      <c r="R67" s="31">
        <f t="shared" si="12"/>
        <v>22</v>
      </c>
      <c r="S67" s="32" t="s">
        <v>20</v>
      </c>
      <c r="T67" s="59" t="s">
        <v>20</v>
      </c>
      <c r="U67" s="30">
        <v>108.33</v>
      </c>
      <c r="V67" s="31">
        <f t="shared" si="13"/>
        <v>25</v>
      </c>
      <c r="W67" s="32" t="s">
        <v>20</v>
      </c>
      <c r="X67" s="34" t="s">
        <v>20</v>
      </c>
    </row>
    <row r="68" spans="1:24" s="20" customFormat="1" ht="18.75" x14ac:dyDescent="0.3">
      <c r="A68" s="28" t="s">
        <v>82</v>
      </c>
      <c r="B68" s="49" t="s">
        <v>40</v>
      </c>
      <c r="C68" s="30">
        <v>108.61</v>
      </c>
      <c r="D68" s="31">
        <f t="shared" si="7"/>
        <v>43</v>
      </c>
      <c r="E68" s="32">
        <v>113.05</v>
      </c>
      <c r="F68" s="33">
        <v>110.8</v>
      </c>
      <c r="G68" s="30">
        <v>95.69</v>
      </c>
      <c r="H68" s="124">
        <f t="shared" si="8"/>
        <v>25</v>
      </c>
      <c r="I68" s="30">
        <v>107.06</v>
      </c>
      <c r="J68" s="124">
        <f t="shared" si="9"/>
        <v>34</v>
      </c>
      <c r="K68" s="30">
        <v>105</v>
      </c>
      <c r="L68" s="31">
        <f t="shared" si="10"/>
        <v>38</v>
      </c>
      <c r="M68" s="32">
        <v>117.97</v>
      </c>
      <c r="N68" s="34">
        <v>116.23</v>
      </c>
      <c r="O68" s="118">
        <v>120.1</v>
      </c>
      <c r="P68" s="126">
        <f t="shared" si="11"/>
        <v>28</v>
      </c>
      <c r="Q68" s="30">
        <v>116.39</v>
      </c>
      <c r="R68" s="31">
        <f t="shared" si="12"/>
        <v>53</v>
      </c>
      <c r="S68" s="32">
        <v>113.32</v>
      </c>
      <c r="T68" s="59">
        <v>112.02</v>
      </c>
      <c r="U68" s="30">
        <v>107.41</v>
      </c>
      <c r="V68" s="31">
        <f t="shared" si="13"/>
        <v>31</v>
      </c>
      <c r="W68" s="32">
        <v>107.87</v>
      </c>
      <c r="X68" s="34">
        <v>104.16</v>
      </c>
    </row>
    <row r="69" spans="1:24" s="20" customFormat="1" ht="18.75" x14ac:dyDescent="0.3">
      <c r="A69" s="28" t="s">
        <v>83</v>
      </c>
      <c r="B69" s="49" t="s">
        <v>40</v>
      </c>
      <c r="C69" s="30">
        <v>108.53</v>
      </c>
      <c r="D69" s="31">
        <f t="shared" si="7"/>
        <v>44</v>
      </c>
      <c r="E69" s="32">
        <v>114.96</v>
      </c>
      <c r="F69" s="33" t="s">
        <v>20</v>
      </c>
      <c r="G69" s="30">
        <v>91.19</v>
      </c>
      <c r="H69" s="124">
        <f t="shared" si="8"/>
        <v>43</v>
      </c>
      <c r="I69" s="30">
        <v>107.87</v>
      </c>
      <c r="J69" s="124">
        <f t="shared" si="9"/>
        <v>28</v>
      </c>
      <c r="K69" s="30">
        <v>104.99</v>
      </c>
      <c r="L69" s="31">
        <f t="shared" si="10"/>
        <v>39</v>
      </c>
      <c r="M69" s="32">
        <v>117.1</v>
      </c>
      <c r="N69" s="34" t="s">
        <v>20</v>
      </c>
      <c r="O69" s="118">
        <v>120.48</v>
      </c>
      <c r="P69" s="126">
        <f t="shared" si="11"/>
        <v>21</v>
      </c>
      <c r="Q69" s="30">
        <v>121.34</v>
      </c>
      <c r="R69" s="31">
        <f t="shared" si="12"/>
        <v>46</v>
      </c>
      <c r="S69" s="32">
        <v>117.66</v>
      </c>
      <c r="T69" s="59" t="s">
        <v>20</v>
      </c>
      <c r="U69" s="30">
        <v>105.31</v>
      </c>
      <c r="V69" s="31">
        <f t="shared" si="13"/>
        <v>41</v>
      </c>
      <c r="W69" s="32">
        <v>110.11</v>
      </c>
      <c r="X69" s="34" t="s">
        <v>20</v>
      </c>
    </row>
    <row r="70" spans="1:24" s="20" customFormat="1" ht="18.75" x14ac:dyDescent="0.3">
      <c r="A70" s="28" t="s">
        <v>84</v>
      </c>
      <c r="B70" s="49" t="s">
        <v>40</v>
      </c>
      <c r="C70" s="30">
        <v>108.45</v>
      </c>
      <c r="D70" s="31">
        <f t="shared" si="7"/>
        <v>45</v>
      </c>
      <c r="E70" s="32">
        <v>113.31</v>
      </c>
      <c r="F70" s="33" t="s">
        <v>20</v>
      </c>
      <c r="G70" s="30">
        <v>94.12</v>
      </c>
      <c r="H70" s="124">
        <f t="shared" si="8"/>
        <v>35</v>
      </c>
      <c r="I70" s="30">
        <v>98.53</v>
      </c>
      <c r="J70" s="124">
        <f t="shared" si="9"/>
        <v>52</v>
      </c>
      <c r="K70" s="30">
        <v>103.31</v>
      </c>
      <c r="L70" s="31">
        <f t="shared" si="10"/>
        <v>45</v>
      </c>
      <c r="M70" s="32">
        <v>117.78</v>
      </c>
      <c r="N70" s="34" t="s">
        <v>20</v>
      </c>
      <c r="O70" s="118">
        <v>120.73</v>
      </c>
      <c r="P70" s="126">
        <f t="shared" si="11"/>
        <v>20</v>
      </c>
      <c r="Q70" s="30">
        <v>124.99</v>
      </c>
      <c r="R70" s="31">
        <f t="shared" si="12"/>
        <v>31</v>
      </c>
      <c r="S70" s="32">
        <v>109.04</v>
      </c>
      <c r="T70" s="59" t="s">
        <v>20</v>
      </c>
      <c r="U70" s="30">
        <v>109.03</v>
      </c>
      <c r="V70" s="31">
        <f t="shared" si="13"/>
        <v>23</v>
      </c>
      <c r="W70" s="32">
        <v>113.12</v>
      </c>
      <c r="X70" s="34" t="s">
        <v>20</v>
      </c>
    </row>
    <row r="71" spans="1:24" s="20" customFormat="1" ht="18.75" x14ac:dyDescent="0.3">
      <c r="A71" s="28" t="s">
        <v>85</v>
      </c>
      <c r="B71" s="49" t="s">
        <v>40</v>
      </c>
      <c r="C71" s="30">
        <v>108.1</v>
      </c>
      <c r="D71" s="31">
        <f t="shared" si="7"/>
        <v>46</v>
      </c>
      <c r="E71" s="32">
        <v>112.89</v>
      </c>
      <c r="F71" s="33">
        <v>109.3</v>
      </c>
      <c r="G71" s="30">
        <v>93.61</v>
      </c>
      <c r="H71" s="124">
        <f t="shared" si="8"/>
        <v>39</v>
      </c>
      <c r="I71" s="30">
        <v>102.34</v>
      </c>
      <c r="J71" s="124">
        <f t="shared" si="9"/>
        <v>49</v>
      </c>
      <c r="K71" s="30">
        <v>108.01</v>
      </c>
      <c r="L71" s="31">
        <f t="shared" si="10"/>
        <v>25</v>
      </c>
      <c r="M71" s="32">
        <v>117.85</v>
      </c>
      <c r="N71" s="34">
        <v>115.52</v>
      </c>
      <c r="O71" s="118">
        <v>118.79</v>
      </c>
      <c r="P71" s="126">
        <f t="shared" si="11"/>
        <v>35</v>
      </c>
      <c r="Q71" s="30">
        <v>117.73</v>
      </c>
      <c r="R71" s="31">
        <f t="shared" si="12"/>
        <v>52</v>
      </c>
      <c r="S71" s="32">
        <v>110.62</v>
      </c>
      <c r="T71" s="59">
        <v>106.03</v>
      </c>
      <c r="U71" s="30">
        <v>108.14</v>
      </c>
      <c r="V71" s="31">
        <f t="shared" si="13"/>
        <v>26</v>
      </c>
      <c r="W71" s="32">
        <v>110.2</v>
      </c>
      <c r="X71" s="34">
        <v>106.35</v>
      </c>
    </row>
    <row r="72" spans="1:24" s="20" customFormat="1" ht="18.75" x14ac:dyDescent="0.3">
      <c r="A72" s="51" t="s">
        <v>86</v>
      </c>
      <c r="B72" s="53" t="s">
        <v>40</v>
      </c>
      <c r="C72" s="54">
        <v>108.04</v>
      </c>
      <c r="D72" s="31">
        <f t="shared" si="7"/>
        <v>47</v>
      </c>
      <c r="E72" s="55" t="s">
        <v>20</v>
      </c>
      <c r="F72" s="56" t="s">
        <v>20</v>
      </c>
      <c r="G72" s="30">
        <v>98.75</v>
      </c>
      <c r="H72" s="124">
        <f t="shared" si="8"/>
        <v>16</v>
      </c>
      <c r="I72" s="30">
        <v>110.5</v>
      </c>
      <c r="J72" s="124">
        <f t="shared" si="9"/>
        <v>7.5</v>
      </c>
      <c r="K72" s="54">
        <v>101.59</v>
      </c>
      <c r="L72" s="31">
        <f t="shared" si="10"/>
        <v>49</v>
      </c>
      <c r="M72" s="55" t="s">
        <v>20</v>
      </c>
      <c r="N72" s="57" t="s">
        <v>20</v>
      </c>
      <c r="O72" s="116">
        <v>117.4</v>
      </c>
      <c r="P72" s="126">
        <f t="shared" si="11"/>
        <v>41</v>
      </c>
      <c r="Q72" s="54">
        <v>119.15</v>
      </c>
      <c r="R72" s="31">
        <f t="shared" si="12"/>
        <v>49</v>
      </c>
      <c r="S72" s="55" t="s">
        <v>20</v>
      </c>
      <c r="T72" s="62" t="s">
        <v>20</v>
      </c>
      <c r="U72" s="54">
        <v>100.83</v>
      </c>
      <c r="V72" s="31">
        <f t="shared" si="13"/>
        <v>50</v>
      </c>
      <c r="W72" s="55" t="s">
        <v>20</v>
      </c>
      <c r="X72" s="57" t="s">
        <v>20</v>
      </c>
    </row>
    <row r="73" spans="1:24" s="20" customFormat="1" ht="18.75" x14ac:dyDescent="0.3">
      <c r="A73" s="28" t="s">
        <v>87</v>
      </c>
      <c r="B73" s="49" t="s">
        <v>40</v>
      </c>
      <c r="C73" s="30">
        <v>107.92</v>
      </c>
      <c r="D73" s="31">
        <f t="shared" si="7"/>
        <v>48</v>
      </c>
      <c r="E73" s="32">
        <v>114.4</v>
      </c>
      <c r="F73" s="33">
        <v>111.67</v>
      </c>
      <c r="G73" s="30">
        <v>83.68</v>
      </c>
      <c r="H73" s="124">
        <f t="shared" si="8"/>
        <v>51</v>
      </c>
      <c r="I73" s="30">
        <v>107.11</v>
      </c>
      <c r="J73" s="124">
        <f t="shared" si="9"/>
        <v>33</v>
      </c>
      <c r="K73" s="30">
        <v>98.94</v>
      </c>
      <c r="L73" s="31">
        <f t="shared" si="10"/>
        <v>53</v>
      </c>
      <c r="M73" s="32">
        <v>115.06</v>
      </c>
      <c r="N73" s="34">
        <v>114.9</v>
      </c>
      <c r="O73" s="118">
        <v>120.27</v>
      </c>
      <c r="P73" s="126">
        <f t="shared" si="11"/>
        <v>26</v>
      </c>
      <c r="Q73" s="30">
        <v>124.11</v>
      </c>
      <c r="R73" s="31">
        <f t="shared" si="12"/>
        <v>34</v>
      </c>
      <c r="S73" s="32">
        <v>114.59</v>
      </c>
      <c r="T73" s="59">
        <v>112.43</v>
      </c>
      <c r="U73" s="30">
        <v>113.41</v>
      </c>
      <c r="V73" s="31">
        <f t="shared" si="13"/>
        <v>10</v>
      </c>
      <c r="W73" s="32">
        <v>113.55</v>
      </c>
      <c r="X73" s="34">
        <v>107.69</v>
      </c>
    </row>
    <row r="74" spans="1:24" s="20" customFormat="1" ht="18.75" x14ac:dyDescent="0.3">
      <c r="A74" s="42" t="s">
        <v>88</v>
      </c>
      <c r="B74" s="43" t="s">
        <v>40</v>
      </c>
      <c r="C74" s="45">
        <v>106.78</v>
      </c>
      <c r="D74" s="31">
        <f t="shared" si="7"/>
        <v>49</v>
      </c>
      <c r="E74" s="46">
        <v>108.62</v>
      </c>
      <c r="F74" s="47" t="s">
        <v>20</v>
      </c>
      <c r="G74" s="30">
        <v>93.6</v>
      </c>
      <c r="H74" s="124">
        <f t="shared" si="8"/>
        <v>40</v>
      </c>
      <c r="I74" s="30">
        <v>108.88</v>
      </c>
      <c r="J74" s="124">
        <f t="shared" si="9"/>
        <v>17</v>
      </c>
      <c r="K74" s="45">
        <v>103.81</v>
      </c>
      <c r="L74" s="31">
        <f t="shared" si="10"/>
        <v>43</v>
      </c>
      <c r="M74" s="46">
        <v>114.58</v>
      </c>
      <c r="N74" s="48" t="s">
        <v>20</v>
      </c>
      <c r="O74" s="120">
        <v>115.04</v>
      </c>
      <c r="P74" s="126">
        <f t="shared" si="11"/>
        <v>47</v>
      </c>
      <c r="Q74" s="45">
        <v>121.72</v>
      </c>
      <c r="R74" s="31">
        <f t="shared" si="12"/>
        <v>44</v>
      </c>
      <c r="S74" s="46">
        <v>112.08</v>
      </c>
      <c r="T74" s="61" t="s">
        <v>20</v>
      </c>
      <c r="U74" s="45">
        <v>97.66</v>
      </c>
      <c r="V74" s="31">
        <f t="shared" si="13"/>
        <v>51</v>
      </c>
      <c r="W74" s="46">
        <v>99.19</v>
      </c>
      <c r="X74" s="48" t="s">
        <v>20</v>
      </c>
    </row>
    <row r="75" spans="1:24" s="20" customFormat="1" ht="18.75" x14ac:dyDescent="0.3">
      <c r="A75" s="28" t="s">
        <v>89</v>
      </c>
      <c r="B75" s="49" t="s">
        <v>40</v>
      </c>
      <c r="C75" s="30">
        <v>106.16</v>
      </c>
      <c r="D75" s="31">
        <f t="shared" si="7"/>
        <v>50</v>
      </c>
      <c r="E75" s="32" t="s">
        <v>20</v>
      </c>
      <c r="F75" s="33" t="s">
        <v>20</v>
      </c>
      <c r="G75" s="30">
        <v>81.739999999999995</v>
      </c>
      <c r="H75" s="124">
        <f t="shared" si="8"/>
        <v>53</v>
      </c>
      <c r="I75" s="30">
        <v>104.96</v>
      </c>
      <c r="J75" s="124">
        <f t="shared" si="9"/>
        <v>40</v>
      </c>
      <c r="K75" s="30">
        <v>103.47</v>
      </c>
      <c r="L75" s="31">
        <f t="shared" si="10"/>
        <v>44</v>
      </c>
      <c r="M75" s="32" t="s">
        <v>20</v>
      </c>
      <c r="N75" s="34" t="s">
        <v>20</v>
      </c>
      <c r="O75" s="118">
        <v>118.9</v>
      </c>
      <c r="P75" s="126">
        <f t="shared" si="11"/>
        <v>34</v>
      </c>
      <c r="Q75" s="30">
        <v>121.23</v>
      </c>
      <c r="R75" s="31">
        <f t="shared" si="12"/>
        <v>47</v>
      </c>
      <c r="S75" s="32" t="s">
        <v>20</v>
      </c>
      <c r="T75" s="59" t="s">
        <v>20</v>
      </c>
      <c r="U75" s="30">
        <v>106.63</v>
      </c>
      <c r="V75" s="31">
        <f t="shared" si="13"/>
        <v>35</v>
      </c>
      <c r="W75" s="32" t="s">
        <v>20</v>
      </c>
      <c r="X75" s="34" t="s">
        <v>20</v>
      </c>
    </row>
    <row r="76" spans="1:24" s="20" customFormat="1" ht="18.75" x14ac:dyDescent="0.3">
      <c r="A76" s="51" t="s">
        <v>90</v>
      </c>
      <c r="B76" s="53" t="s">
        <v>40</v>
      </c>
      <c r="C76" s="54">
        <v>106.13</v>
      </c>
      <c r="D76" s="31">
        <f t="shared" si="7"/>
        <v>51</v>
      </c>
      <c r="E76" s="55">
        <v>114.49</v>
      </c>
      <c r="F76" s="56">
        <v>111.69</v>
      </c>
      <c r="G76" s="30">
        <v>84.36</v>
      </c>
      <c r="H76" s="124">
        <f t="shared" si="8"/>
        <v>50</v>
      </c>
      <c r="I76" s="30">
        <v>108.47</v>
      </c>
      <c r="J76" s="124">
        <f t="shared" si="9"/>
        <v>21</v>
      </c>
      <c r="K76" s="54">
        <v>101.28</v>
      </c>
      <c r="L76" s="31">
        <f t="shared" si="10"/>
        <v>50</v>
      </c>
      <c r="M76" s="55">
        <v>116.65</v>
      </c>
      <c r="N76" s="57">
        <v>116.29</v>
      </c>
      <c r="O76" s="116">
        <v>117.1</v>
      </c>
      <c r="P76" s="126">
        <f t="shared" si="11"/>
        <v>43</v>
      </c>
      <c r="Q76" s="54">
        <v>123.13</v>
      </c>
      <c r="R76" s="31">
        <f t="shared" si="12"/>
        <v>40</v>
      </c>
      <c r="S76" s="55">
        <v>118.88</v>
      </c>
      <c r="T76" s="116">
        <v>115.15</v>
      </c>
      <c r="U76" s="54">
        <v>102.45</v>
      </c>
      <c r="V76" s="31">
        <f t="shared" si="13"/>
        <v>47</v>
      </c>
      <c r="W76" s="55">
        <v>107.95</v>
      </c>
      <c r="X76" s="57">
        <v>103.63</v>
      </c>
    </row>
    <row r="77" spans="1:24" s="20" customFormat="1" ht="18.75" x14ac:dyDescent="0.3">
      <c r="A77" s="51" t="s">
        <v>91</v>
      </c>
      <c r="B77" s="53" t="s">
        <v>40</v>
      </c>
      <c r="C77" s="54">
        <v>105.73</v>
      </c>
      <c r="D77" s="31">
        <f t="shared" si="7"/>
        <v>52</v>
      </c>
      <c r="E77" s="55" t="s">
        <v>20</v>
      </c>
      <c r="F77" s="56" t="s">
        <v>20</v>
      </c>
      <c r="G77" s="30">
        <v>84.8</v>
      </c>
      <c r="H77" s="124">
        <f t="shared" si="8"/>
        <v>49</v>
      </c>
      <c r="I77" s="30">
        <v>105.43</v>
      </c>
      <c r="J77" s="124">
        <f t="shared" si="9"/>
        <v>39</v>
      </c>
      <c r="K77" s="54">
        <v>105.46</v>
      </c>
      <c r="L77" s="31">
        <f t="shared" si="10"/>
        <v>36</v>
      </c>
      <c r="M77" s="55" t="s">
        <v>20</v>
      </c>
      <c r="N77" s="57" t="s">
        <v>20</v>
      </c>
      <c r="O77" s="116">
        <v>119.01</v>
      </c>
      <c r="P77" s="126">
        <f t="shared" si="11"/>
        <v>32</v>
      </c>
      <c r="Q77" s="54">
        <v>118.16</v>
      </c>
      <c r="R77" s="31">
        <f t="shared" si="12"/>
        <v>51</v>
      </c>
      <c r="S77" s="55" t="s">
        <v>20</v>
      </c>
      <c r="T77" s="116" t="s">
        <v>20</v>
      </c>
      <c r="U77" s="54">
        <v>101.51</v>
      </c>
      <c r="V77" s="31">
        <f t="shared" si="13"/>
        <v>49</v>
      </c>
      <c r="W77" s="55" t="s">
        <v>20</v>
      </c>
      <c r="X77" s="57" t="s">
        <v>20</v>
      </c>
    </row>
    <row r="78" spans="1:24" s="20" customFormat="1" ht="19.5" thickBot="1" x14ac:dyDescent="0.35">
      <c r="A78" s="35" t="s">
        <v>92</v>
      </c>
      <c r="B78" s="72" t="s">
        <v>40</v>
      </c>
      <c r="C78" s="54">
        <v>102.7</v>
      </c>
      <c r="D78" s="31">
        <f t="shared" si="7"/>
        <v>53</v>
      </c>
      <c r="E78" s="55">
        <v>108.49</v>
      </c>
      <c r="F78" s="56">
        <v>106.35</v>
      </c>
      <c r="G78" s="37">
        <v>83.45</v>
      </c>
      <c r="H78" s="125">
        <f t="shared" si="8"/>
        <v>52</v>
      </c>
      <c r="I78" s="37">
        <v>93.82</v>
      </c>
      <c r="J78" s="125">
        <f t="shared" si="9"/>
        <v>53</v>
      </c>
      <c r="K78" s="54">
        <v>102.02</v>
      </c>
      <c r="L78" s="38">
        <f t="shared" si="10"/>
        <v>48</v>
      </c>
      <c r="M78" s="55">
        <v>111.73</v>
      </c>
      <c r="N78" s="57">
        <v>110.38</v>
      </c>
      <c r="O78" s="116">
        <v>113.53</v>
      </c>
      <c r="P78" s="126">
        <f t="shared" si="11"/>
        <v>50</v>
      </c>
      <c r="Q78" s="54">
        <v>118.37</v>
      </c>
      <c r="R78" s="38">
        <f t="shared" si="12"/>
        <v>50</v>
      </c>
      <c r="S78" s="55">
        <v>112.55</v>
      </c>
      <c r="T78" s="56">
        <v>108.06</v>
      </c>
      <c r="U78" s="54">
        <v>105</v>
      </c>
      <c r="V78" s="38">
        <f t="shared" si="13"/>
        <v>42</v>
      </c>
      <c r="W78" s="55">
        <v>101.18</v>
      </c>
      <c r="X78" s="57">
        <v>100.6</v>
      </c>
    </row>
    <row r="79" spans="1:24" s="20" customFormat="1" ht="18.75" x14ac:dyDescent="0.3">
      <c r="A79" s="50"/>
      <c r="B79" s="144" t="s">
        <v>93</v>
      </c>
      <c r="C79" s="128">
        <v>109.13</v>
      </c>
      <c r="D79" s="187"/>
      <c r="E79" s="129">
        <v>113.75</v>
      </c>
      <c r="F79" s="130">
        <v>110.81</v>
      </c>
      <c r="G79" s="128">
        <v>93.02</v>
      </c>
      <c r="H79" s="190"/>
      <c r="I79" s="128">
        <v>106.09</v>
      </c>
      <c r="J79" s="190"/>
      <c r="K79" s="128">
        <v>105.52</v>
      </c>
      <c r="L79" s="193"/>
      <c r="M79" s="129">
        <v>117.41</v>
      </c>
      <c r="N79" s="130">
        <v>115.42</v>
      </c>
      <c r="O79" s="128">
        <v>118.41</v>
      </c>
      <c r="P79" s="190"/>
      <c r="Q79" s="128">
        <v>124.48</v>
      </c>
      <c r="R79" s="193"/>
      <c r="S79" s="129">
        <v>114.72</v>
      </c>
      <c r="T79" s="130">
        <v>111.73</v>
      </c>
      <c r="U79" s="128">
        <v>107.4</v>
      </c>
      <c r="V79" s="193"/>
      <c r="W79" s="129">
        <v>109.11</v>
      </c>
      <c r="X79" s="130">
        <v>105.31</v>
      </c>
    </row>
    <row r="80" spans="1:24" s="20" customFormat="1" ht="18.75" x14ac:dyDescent="0.3">
      <c r="A80" s="50"/>
      <c r="B80" s="145" t="s">
        <v>94</v>
      </c>
      <c r="C80" s="30">
        <v>2.8</v>
      </c>
      <c r="D80" s="188"/>
      <c r="E80" s="32">
        <v>3.05</v>
      </c>
      <c r="F80" s="34">
        <v>2.2799999999999998</v>
      </c>
      <c r="G80" s="30">
        <v>10.029999999999999</v>
      </c>
      <c r="H80" s="191"/>
      <c r="I80" s="30">
        <v>10.02</v>
      </c>
      <c r="J80" s="191"/>
      <c r="K80" s="30">
        <v>5.23</v>
      </c>
      <c r="L80" s="194"/>
      <c r="M80" s="32">
        <v>3.6</v>
      </c>
      <c r="N80" s="34">
        <v>2.99</v>
      </c>
      <c r="O80" s="30">
        <v>2.84</v>
      </c>
      <c r="P80" s="191"/>
      <c r="Q80" s="30">
        <v>5.72</v>
      </c>
      <c r="R80" s="194"/>
      <c r="S80" s="32">
        <v>6.6</v>
      </c>
      <c r="T80" s="34">
        <v>4.5599999999999996</v>
      </c>
      <c r="U80" s="30">
        <v>11.07</v>
      </c>
      <c r="V80" s="194"/>
      <c r="W80" s="32">
        <v>5.07</v>
      </c>
      <c r="X80" s="34">
        <v>3.94</v>
      </c>
    </row>
    <row r="81" spans="1:24" s="20" customFormat="1" ht="19.5" thickBot="1" x14ac:dyDescent="0.35">
      <c r="A81" s="50"/>
      <c r="B81" s="146" t="s">
        <v>95</v>
      </c>
      <c r="C81" s="131">
        <v>2.6579999999999999</v>
      </c>
      <c r="D81" s="189"/>
      <c r="E81" s="39">
        <v>2.2559999999999998</v>
      </c>
      <c r="F81" s="41">
        <v>2.1930000000000001</v>
      </c>
      <c r="G81" s="37">
        <v>6.7050000000000001</v>
      </c>
      <c r="H81" s="192"/>
      <c r="I81" s="37">
        <v>5.8730000000000002</v>
      </c>
      <c r="J81" s="192"/>
      <c r="K81" s="37">
        <v>3.085</v>
      </c>
      <c r="L81" s="195"/>
      <c r="M81" s="39">
        <v>1.1910000000000001</v>
      </c>
      <c r="N81" s="41">
        <v>1.554</v>
      </c>
      <c r="O81" s="37">
        <v>1.4910000000000001</v>
      </c>
      <c r="P81" s="192"/>
      <c r="Q81" s="37">
        <v>2.86</v>
      </c>
      <c r="R81" s="195"/>
      <c r="S81" s="39">
        <v>2.0230000000000001</v>
      </c>
      <c r="T81" s="41">
        <v>2.0339999999999998</v>
      </c>
      <c r="U81" s="37">
        <v>6.41</v>
      </c>
      <c r="V81" s="195"/>
      <c r="W81" s="39">
        <v>3.23</v>
      </c>
      <c r="X81" s="41">
        <v>2.9020000000000001</v>
      </c>
    </row>
    <row r="83" spans="1:24" x14ac:dyDescent="0.25">
      <c r="C83"/>
    </row>
  </sheetData>
  <mergeCells count="16">
    <mergeCell ref="O4:P4"/>
    <mergeCell ref="O5:P5"/>
    <mergeCell ref="A4:A6"/>
    <mergeCell ref="B4:B6"/>
    <mergeCell ref="U4:X4"/>
    <mergeCell ref="U5:V5"/>
    <mergeCell ref="K4:N4"/>
    <mergeCell ref="K5:L5"/>
    <mergeCell ref="Q5:R5"/>
    <mergeCell ref="Q4:T4"/>
    <mergeCell ref="C4:F4"/>
    <mergeCell ref="C5:D5"/>
    <mergeCell ref="G4:H4"/>
    <mergeCell ref="G5:H5"/>
    <mergeCell ref="I4:J4"/>
    <mergeCell ref="I5:J5"/>
  </mergeCells>
  <conditionalFormatting sqref="B1:B4 B7:B78 B82:B1048576">
    <cfRule type="cellIs" dxfId="9" priority="1" operator="equal">
      <formula>"R"</formula>
    </cfRule>
  </conditionalFormatting>
  <printOptions horizontalCentered="1"/>
  <pageMargins left="0.1" right="0.1" top="0.4" bottom="0.4" header="0.3" footer="0.3"/>
  <pageSetup scale="53" fitToHeight="0" orientation="landscape" r:id="rId1"/>
  <headerFooter scaleWithDoc="0">
    <oddHeader>&amp;C&amp;"-,Bold"&amp;18 2026 Michigan State University Wheat Performance Trials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2"/>
  <sheetViews>
    <sheetView topLeftCell="A63" zoomScaleNormal="100" workbookViewId="0">
      <selection activeCell="G85" sqref="G85"/>
    </sheetView>
  </sheetViews>
  <sheetFormatPr defaultColWidth="12.28515625" defaultRowHeight="19.5" x14ac:dyDescent="0.3"/>
  <cols>
    <col min="1" max="1" width="24.140625" customWidth="1"/>
    <col min="2" max="2" width="9.7109375" customWidth="1"/>
    <col min="3" max="3" width="8.42578125" style="9" bestFit="1" customWidth="1"/>
    <col min="4" max="4" width="7.7109375" style="9" bestFit="1" customWidth="1"/>
    <col min="5" max="5" width="8.42578125" style="9" bestFit="1" customWidth="1"/>
    <col min="6" max="6" width="7.7109375" style="9" bestFit="1" customWidth="1"/>
    <col min="7" max="7" width="8.42578125" style="9" bestFit="1" customWidth="1"/>
    <col min="8" max="8" width="7.7109375" style="9" bestFit="1" customWidth="1"/>
    <col min="9" max="9" width="8.42578125" style="9" bestFit="1" customWidth="1"/>
    <col min="10" max="10" width="7.7109375" style="9" bestFit="1" customWidth="1"/>
    <col min="11" max="11" width="8.42578125" style="9" bestFit="1" customWidth="1"/>
    <col min="12" max="12" width="7.7109375" style="9" bestFit="1" customWidth="1"/>
    <col min="13" max="13" width="8.140625" bestFit="1" customWidth="1"/>
    <col min="14" max="14" width="7.7109375" customWidth="1"/>
    <col min="15" max="15" width="8.140625" bestFit="1" customWidth="1"/>
    <col min="16" max="16" width="7.7109375" customWidth="1"/>
  </cols>
  <sheetData>
    <row r="1" spans="1:16" ht="19.5" customHeight="1" x14ac:dyDescent="0.35">
      <c r="A1" s="254"/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</row>
    <row r="2" spans="1:16" ht="20.25" thickBot="1" x14ac:dyDescent="0.35">
      <c r="A2" s="8" t="s">
        <v>96</v>
      </c>
    </row>
    <row r="3" spans="1:16" ht="15.75" x14ac:dyDescent="0.25">
      <c r="A3" s="256" t="s">
        <v>97</v>
      </c>
      <c r="B3" s="258" t="s">
        <v>4</v>
      </c>
      <c r="C3" s="252" t="s">
        <v>98</v>
      </c>
      <c r="D3" s="253"/>
      <c r="E3" s="255" t="s">
        <v>6</v>
      </c>
      <c r="F3" s="253"/>
      <c r="G3" s="255" t="s">
        <v>7</v>
      </c>
      <c r="H3" s="253"/>
      <c r="I3" s="255" t="s">
        <v>8</v>
      </c>
      <c r="J3" s="253"/>
      <c r="K3" s="255" t="s">
        <v>9</v>
      </c>
      <c r="L3" s="253"/>
      <c r="M3" s="252" t="s">
        <v>10</v>
      </c>
      <c r="N3" s="253"/>
      <c r="O3" s="252" t="s">
        <v>11</v>
      </c>
      <c r="P3" s="253"/>
    </row>
    <row r="4" spans="1:16" ht="15.75" thickBot="1" x14ac:dyDescent="0.3">
      <c r="A4" s="257"/>
      <c r="B4" s="259"/>
      <c r="C4" s="10" t="s">
        <v>99</v>
      </c>
      <c r="D4" s="11" t="s">
        <v>100</v>
      </c>
      <c r="E4" s="4" t="s">
        <v>99</v>
      </c>
      <c r="F4" s="13" t="s">
        <v>100</v>
      </c>
      <c r="G4" s="4" t="s">
        <v>99</v>
      </c>
      <c r="H4" s="13" t="s">
        <v>100</v>
      </c>
      <c r="I4" s="4" t="s">
        <v>99</v>
      </c>
      <c r="J4" s="13" t="s">
        <v>100</v>
      </c>
      <c r="K4" s="4" t="s">
        <v>99</v>
      </c>
      <c r="L4" s="13" t="s">
        <v>100</v>
      </c>
      <c r="M4" s="12" t="s">
        <v>99</v>
      </c>
      <c r="N4" s="13" t="s">
        <v>100</v>
      </c>
      <c r="O4" s="12" t="s">
        <v>99</v>
      </c>
      <c r="P4" s="13" t="s">
        <v>100</v>
      </c>
    </row>
    <row r="5" spans="1:16" ht="15.75" x14ac:dyDescent="0.25">
      <c r="A5" s="63" t="s">
        <v>60</v>
      </c>
      <c r="B5" s="66" t="s">
        <v>101</v>
      </c>
      <c r="C5" s="87">
        <v>14.2</v>
      </c>
      <c r="D5" s="102">
        <v>57.57</v>
      </c>
      <c r="E5" s="87">
        <v>14.1</v>
      </c>
      <c r="F5" s="102">
        <v>56.21</v>
      </c>
      <c r="G5" s="87">
        <v>13.2</v>
      </c>
      <c r="H5" s="102">
        <v>57.92</v>
      </c>
      <c r="I5" s="87">
        <v>14.7</v>
      </c>
      <c r="J5" s="102">
        <v>59.75</v>
      </c>
      <c r="K5" s="87">
        <v>16.399999999999999</v>
      </c>
      <c r="L5" s="102">
        <v>55.2</v>
      </c>
      <c r="M5" s="87">
        <v>13.3</v>
      </c>
      <c r="N5" s="102">
        <v>58.9</v>
      </c>
      <c r="O5" s="87">
        <v>13.4</v>
      </c>
      <c r="P5" s="102">
        <v>57.41</v>
      </c>
    </row>
    <row r="6" spans="1:16" ht="15.75" x14ac:dyDescent="0.25">
      <c r="A6" s="64" t="s">
        <v>88</v>
      </c>
      <c r="B6" s="67" t="s">
        <v>101</v>
      </c>
      <c r="C6" s="90">
        <v>14</v>
      </c>
      <c r="D6" s="103">
        <v>57.6</v>
      </c>
      <c r="E6" s="90">
        <v>14.1</v>
      </c>
      <c r="F6" s="103">
        <v>55.53</v>
      </c>
      <c r="G6" s="90">
        <v>13.1</v>
      </c>
      <c r="H6" s="103">
        <v>57.64</v>
      </c>
      <c r="I6" s="90">
        <v>15</v>
      </c>
      <c r="J6" s="103">
        <v>60.18</v>
      </c>
      <c r="K6" s="90">
        <v>15.8</v>
      </c>
      <c r="L6" s="103">
        <v>55.49</v>
      </c>
      <c r="M6" s="90">
        <v>13</v>
      </c>
      <c r="N6" s="103">
        <v>59.6</v>
      </c>
      <c r="O6" s="90">
        <v>13</v>
      </c>
      <c r="P6" s="103">
        <v>57.16</v>
      </c>
    </row>
    <row r="7" spans="1:16" ht="15.75" x14ac:dyDescent="0.25">
      <c r="A7" s="64" t="s">
        <v>56</v>
      </c>
      <c r="B7" s="67" t="s">
        <v>101</v>
      </c>
      <c r="C7" s="90">
        <v>14.2</v>
      </c>
      <c r="D7" s="103">
        <v>57.57</v>
      </c>
      <c r="E7" s="90">
        <v>14.7</v>
      </c>
      <c r="F7" s="103">
        <v>56.72</v>
      </c>
      <c r="G7" s="90">
        <v>13.3</v>
      </c>
      <c r="H7" s="103">
        <v>58.11</v>
      </c>
      <c r="I7" s="90">
        <v>15.9</v>
      </c>
      <c r="J7" s="103">
        <v>59.7</v>
      </c>
      <c r="K7" s="90">
        <v>14.4</v>
      </c>
      <c r="L7" s="103">
        <v>55.05</v>
      </c>
      <c r="M7" s="90">
        <v>13.8</v>
      </c>
      <c r="N7" s="103">
        <v>59.03</v>
      </c>
      <c r="O7" s="90">
        <v>13.2</v>
      </c>
      <c r="P7" s="103">
        <v>56.8</v>
      </c>
    </row>
    <row r="8" spans="1:16" ht="15.75" x14ac:dyDescent="0.25">
      <c r="A8" s="64" t="s">
        <v>33</v>
      </c>
      <c r="B8" s="67" t="s">
        <v>102</v>
      </c>
      <c r="C8" s="90">
        <v>14.6</v>
      </c>
      <c r="D8" s="103">
        <v>57.85</v>
      </c>
      <c r="E8" s="90">
        <v>15.9</v>
      </c>
      <c r="F8" s="103">
        <v>54.55</v>
      </c>
      <c r="G8" s="90">
        <v>13</v>
      </c>
      <c r="H8" s="103">
        <v>58.91</v>
      </c>
      <c r="I8" s="90">
        <v>15</v>
      </c>
      <c r="J8" s="103">
        <v>61.27</v>
      </c>
      <c r="K8" s="90">
        <v>16.5</v>
      </c>
      <c r="L8" s="103">
        <v>55.43</v>
      </c>
      <c r="M8" s="90">
        <v>14.1</v>
      </c>
      <c r="N8" s="103">
        <v>59.48</v>
      </c>
      <c r="O8" s="90">
        <v>13.2</v>
      </c>
      <c r="P8" s="103">
        <v>57.47</v>
      </c>
    </row>
    <row r="9" spans="1:16" ht="15.75" x14ac:dyDescent="0.25">
      <c r="A9" s="64" t="s">
        <v>46</v>
      </c>
      <c r="B9" s="67" t="s">
        <v>101</v>
      </c>
      <c r="C9" s="90">
        <v>14.1</v>
      </c>
      <c r="D9" s="103">
        <v>59.06</v>
      </c>
      <c r="E9" s="90">
        <v>14.3</v>
      </c>
      <c r="F9" s="103">
        <v>56.18</v>
      </c>
      <c r="G9" s="90">
        <v>12.8</v>
      </c>
      <c r="H9" s="103">
        <v>59.27</v>
      </c>
      <c r="I9" s="90">
        <v>14.8</v>
      </c>
      <c r="J9" s="103">
        <v>62.32</v>
      </c>
      <c r="K9" s="90">
        <v>16.399999999999999</v>
      </c>
      <c r="L9" s="103">
        <v>57.19</v>
      </c>
      <c r="M9" s="104">
        <v>13</v>
      </c>
      <c r="N9" s="103">
        <v>60.74</v>
      </c>
      <c r="O9" s="104">
        <v>13.3</v>
      </c>
      <c r="P9" s="103">
        <v>58.67</v>
      </c>
    </row>
    <row r="10" spans="1:16" ht="15.75" x14ac:dyDescent="0.25">
      <c r="A10" s="64" t="s">
        <v>32</v>
      </c>
      <c r="B10" s="67" t="s">
        <v>102</v>
      </c>
      <c r="C10" s="90">
        <v>14.5</v>
      </c>
      <c r="D10" s="103">
        <v>57.04</v>
      </c>
      <c r="E10" s="90">
        <v>14.3</v>
      </c>
      <c r="F10" s="103">
        <v>55.41</v>
      </c>
      <c r="G10" s="90">
        <v>13.8</v>
      </c>
      <c r="H10" s="103">
        <v>57.22</v>
      </c>
      <c r="I10" s="90">
        <v>15.8</v>
      </c>
      <c r="J10" s="103">
        <v>58.62</v>
      </c>
      <c r="K10" s="90">
        <v>15.8</v>
      </c>
      <c r="L10" s="103">
        <v>55.7</v>
      </c>
      <c r="M10" s="104">
        <v>13.4</v>
      </c>
      <c r="N10" s="103">
        <v>58.23</v>
      </c>
      <c r="O10" s="104">
        <v>13.9</v>
      </c>
      <c r="P10" s="103">
        <v>57.05</v>
      </c>
    </row>
    <row r="11" spans="1:16" ht="15.75" x14ac:dyDescent="0.25">
      <c r="A11" s="64" t="s">
        <v>77</v>
      </c>
      <c r="B11" s="67" t="s">
        <v>101</v>
      </c>
      <c r="C11" s="90">
        <v>13.9</v>
      </c>
      <c r="D11" s="103">
        <v>58.42</v>
      </c>
      <c r="E11" s="90">
        <v>13</v>
      </c>
      <c r="F11" s="103">
        <v>56.42</v>
      </c>
      <c r="G11" s="90">
        <v>13.4</v>
      </c>
      <c r="H11" s="103">
        <v>58.78</v>
      </c>
      <c r="I11" s="90">
        <v>15.1</v>
      </c>
      <c r="J11" s="103">
        <v>60.49</v>
      </c>
      <c r="K11" s="90">
        <v>16</v>
      </c>
      <c r="L11" s="103">
        <v>56.42</v>
      </c>
      <c r="M11" s="104">
        <v>13</v>
      </c>
      <c r="N11" s="103">
        <v>60.18</v>
      </c>
      <c r="O11" s="104">
        <v>13.1</v>
      </c>
      <c r="P11" s="103">
        <v>58.22</v>
      </c>
    </row>
    <row r="12" spans="1:16" ht="15.75" x14ac:dyDescent="0.25">
      <c r="A12" s="65" t="s">
        <v>50</v>
      </c>
      <c r="B12" s="67" t="s">
        <v>101</v>
      </c>
      <c r="C12" s="90">
        <v>13.8</v>
      </c>
      <c r="D12" s="103">
        <v>58.17</v>
      </c>
      <c r="E12" s="90">
        <v>13.9</v>
      </c>
      <c r="F12" s="103">
        <v>55.49</v>
      </c>
      <c r="G12" s="90">
        <v>12.5</v>
      </c>
      <c r="H12" s="103">
        <v>59.04</v>
      </c>
      <c r="I12" s="90">
        <v>15.2</v>
      </c>
      <c r="J12" s="103">
        <v>61.03</v>
      </c>
      <c r="K12" s="90">
        <v>15.4</v>
      </c>
      <c r="L12" s="103">
        <v>56.31</v>
      </c>
      <c r="M12" s="90">
        <v>12.7</v>
      </c>
      <c r="N12" s="103">
        <v>59.47</v>
      </c>
      <c r="O12" s="90">
        <v>12.9</v>
      </c>
      <c r="P12" s="103">
        <v>57.7</v>
      </c>
    </row>
    <row r="13" spans="1:16" ht="15.75" x14ac:dyDescent="0.25">
      <c r="A13" s="65" t="s">
        <v>75</v>
      </c>
      <c r="B13" s="67" t="s">
        <v>101</v>
      </c>
      <c r="C13" s="90">
        <v>13.8</v>
      </c>
      <c r="D13" s="103">
        <v>58.21</v>
      </c>
      <c r="E13" s="90">
        <v>12.8</v>
      </c>
      <c r="F13" s="103">
        <v>56.41</v>
      </c>
      <c r="G13" s="90">
        <v>13.2</v>
      </c>
      <c r="H13" s="103">
        <v>58.85</v>
      </c>
      <c r="I13" s="90">
        <v>15</v>
      </c>
      <c r="J13" s="103">
        <v>61.49</v>
      </c>
      <c r="K13" s="90">
        <v>14.2</v>
      </c>
      <c r="L13" s="103">
        <v>56.01</v>
      </c>
      <c r="M13" s="90">
        <v>14.4</v>
      </c>
      <c r="N13" s="103">
        <v>59.4</v>
      </c>
      <c r="O13" s="90">
        <v>13.2</v>
      </c>
      <c r="P13" s="103">
        <v>57.09</v>
      </c>
    </row>
    <row r="14" spans="1:16" ht="15.75" x14ac:dyDescent="0.25">
      <c r="A14" s="64" t="s">
        <v>39</v>
      </c>
      <c r="B14" s="67" t="s">
        <v>101</v>
      </c>
      <c r="C14" s="90">
        <v>14.3</v>
      </c>
      <c r="D14" s="103">
        <v>57.62</v>
      </c>
      <c r="E14" s="90">
        <v>16.2</v>
      </c>
      <c r="F14" s="103">
        <v>56.32</v>
      </c>
      <c r="G14" s="90">
        <v>12.8</v>
      </c>
      <c r="H14" s="103">
        <v>58.22</v>
      </c>
      <c r="I14" s="90">
        <v>14.8</v>
      </c>
      <c r="J14" s="103">
        <v>59.53</v>
      </c>
      <c r="K14" s="90">
        <v>15.6</v>
      </c>
      <c r="L14" s="103">
        <v>55.8</v>
      </c>
      <c r="M14" s="90">
        <v>13.4</v>
      </c>
      <c r="N14" s="103">
        <v>58.85</v>
      </c>
      <c r="O14" s="90">
        <v>13.3</v>
      </c>
      <c r="P14" s="103">
        <v>57.02</v>
      </c>
    </row>
    <row r="15" spans="1:16" ht="15.75" x14ac:dyDescent="0.25">
      <c r="A15" s="64" t="s">
        <v>73</v>
      </c>
      <c r="B15" s="67" t="s">
        <v>101</v>
      </c>
      <c r="C15" s="90">
        <v>13.9</v>
      </c>
      <c r="D15" s="103">
        <v>57.11</v>
      </c>
      <c r="E15" s="90">
        <v>13.3</v>
      </c>
      <c r="F15" s="103">
        <v>55.38</v>
      </c>
      <c r="G15" s="90">
        <v>13.1</v>
      </c>
      <c r="H15" s="103">
        <v>57.99</v>
      </c>
      <c r="I15" s="90">
        <v>15.3</v>
      </c>
      <c r="J15" s="103">
        <v>59.22</v>
      </c>
      <c r="K15" s="90">
        <v>15.7</v>
      </c>
      <c r="L15" s="103">
        <v>55.08</v>
      </c>
      <c r="M15" s="90">
        <v>12.7</v>
      </c>
      <c r="N15" s="103">
        <v>58.91</v>
      </c>
      <c r="O15" s="90">
        <v>13.4</v>
      </c>
      <c r="P15" s="103">
        <v>56.09</v>
      </c>
    </row>
    <row r="16" spans="1:16" ht="15.75" x14ac:dyDescent="0.25">
      <c r="A16" s="64" t="s">
        <v>36</v>
      </c>
      <c r="B16" s="67" t="s">
        <v>102</v>
      </c>
      <c r="C16" s="90">
        <v>14.3</v>
      </c>
      <c r="D16" s="103">
        <v>56.95</v>
      </c>
      <c r="E16" s="90">
        <v>15.5</v>
      </c>
      <c r="F16" s="103">
        <v>54.28</v>
      </c>
      <c r="G16" s="90">
        <v>13.5</v>
      </c>
      <c r="H16" s="103">
        <v>56.9</v>
      </c>
      <c r="I16" s="90">
        <v>15.2</v>
      </c>
      <c r="J16" s="103">
        <v>59.01</v>
      </c>
      <c r="K16" s="90">
        <v>14.6</v>
      </c>
      <c r="L16" s="103">
        <v>56.13</v>
      </c>
      <c r="M16" s="90">
        <v>13.3</v>
      </c>
      <c r="N16" s="103">
        <v>58.5</v>
      </c>
      <c r="O16" s="90">
        <v>13.8</v>
      </c>
      <c r="P16" s="103">
        <v>56.89</v>
      </c>
    </row>
    <row r="17" spans="1:16" ht="15.75" x14ac:dyDescent="0.25">
      <c r="A17" s="64" t="s">
        <v>34</v>
      </c>
      <c r="B17" s="67" t="s">
        <v>102</v>
      </c>
      <c r="C17" s="90">
        <v>14.4</v>
      </c>
      <c r="D17" s="103">
        <v>56.68</v>
      </c>
      <c r="E17" s="90">
        <v>14.4</v>
      </c>
      <c r="F17" s="103">
        <v>54.07</v>
      </c>
      <c r="G17" s="90">
        <v>13.6</v>
      </c>
      <c r="H17" s="103">
        <v>57.26</v>
      </c>
      <c r="I17" s="90">
        <v>15.4</v>
      </c>
      <c r="J17" s="103">
        <v>59.5</v>
      </c>
      <c r="K17" s="90">
        <v>15.7</v>
      </c>
      <c r="L17" s="103">
        <v>54.32</v>
      </c>
      <c r="M17" s="90">
        <v>13.9</v>
      </c>
      <c r="N17" s="103">
        <v>58.06</v>
      </c>
      <c r="O17" s="90">
        <v>13.5</v>
      </c>
      <c r="P17" s="103">
        <v>56.89</v>
      </c>
    </row>
    <row r="18" spans="1:16" ht="15.75" x14ac:dyDescent="0.25">
      <c r="A18" s="64" t="s">
        <v>90</v>
      </c>
      <c r="B18" s="67" t="s">
        <v>101</v>
      </c>
      <c r="C18" s="90">
        <v>13.9</v>
      </c>
      <c r="D18" s="103">
        <v>58.01</v>
      </c>
      <c r="E18" s="90">
        <v>12.7</v>
      </c>
      <c r="F18" s="103">
        <v>55.84</v>
      </c>
      <c r="G18" s="90">
        <v>12.9</v>
      </c>
      <c r="H18" s="103">
        <v>58.82</v>
      </c>
      <c r="I18" s="90">
        <v>15.6</v>
      </c>
      <c r="J18" s="103">
        <v>60.52</v>
      </c>
      <c r="K18" s="90">
        <v>15.8</v>
      </c>
      <c r="L18" s="103">
        <v>56.26</v>
      </c>
      <c r="M18" s="90">
        <v>13.4</v>
      </c>
      <c r="N18" s="103">
        <v>59.87</v>
      </c>
      <c r="O18" s="90">
        <v>13.2</v>
      </c>
      <c r="P18" s="103">
        <v>56.76</v>
      </c>
    </row>
    <row r="19" spans="1:16" ht="15.75" x14ac:dyDescent="0.25">
      <c r="A19" s="64" t="s">
        <v>63</v>
      </c>
      <c r="B19" s="67" t="s">
        <v>101</v>
      </c>
      <c r="C19" s="90">
        <v>14.1</v>
      </c>
      <c r="D19" s="103">
        <v>58.62</v>
      </c>
      <c r="E19" s="90">
        <v>14.1</v>
      </c>
      <c r="F19" s="103">
        <v>57.11</v>
      </c>
      <c r="G19" s="90">
        <v>13.2</v>
      </c>
      <c r="H19" s="103">
        <v>59.05</v>
      </c>
      <c r="I19" s="90">
        <v>14.8</v>
      </c>
      <c r="J19" s="103">
        <v>60.95</v>
      </c>
      <c r="K19" s="90">
        <v>15.1</v>
      </c>
      <c r="L19" s="103">
        <v>56.84</v>
      </c>
      <c r="M19" s="90">
        <v>13.8</v>
      </c>
      <c r="N19" s="103">
        <v>59.76</v>
      </c>
      <c r="O19" s="90">
        <v>13.6</v>
      </c>
      <c r="P19" s="103">
        <v>57.99</v>
      </c>
    </row>
    <row r="20" spans="1:16" ht="15.75" x14ac:dyDescent="0.25">
      <c r="A20" s="64" t="s">
        <v>29</v>
      </c>
      <c r="B20" s="67" t="s">
        <v>102</v>
      </c>
      <c r="C20" s="90">
        <v>14.4</v>
      </c>
      <c r="D20" s="103">
        <v>57.91</v>
      </c>
      <c r="E20" s="90">
        <v>14.6</v>
      </c>
      <c r="F20" s="103">
        <v>55.87</v>
      </c>
      <c r="G20" s="90">
        <v>13.1</v>
      </c>
      <c r="H20" s="103">
        <v>58.85</v>
      </c>
      <c r="I20" s="90">
        <v>15.8</v>
      </c>
      <c r="J20" s="103">
        <v>59.87</v>
      </c>
      <c r="K20" s="90">
        <v>16.399999999999999</v>
      </c>
      <c r="L20" s="103">
        <v>54.71</v>
      </c>
      <c r="M20" s="90">
        <v>13</v>
      </c>
      <c r="N20" s="103">
        <v>59.92</v>
      </c>
      <c r="O20" s="90">
        <v>13.2</v>
      </c>
      <c r="P20" s="103">
        <v>58.25</v>
      </c>
    </row>
    <row r="21" spans="1:16" ht="15.75" x14ac:dyDescent="0.25">
      <c r="A21" s="64" t="s">
        <v>42</v>
      </c>
      <c r="B21" s="67" t="s">
        <v>101</v>
      </c>
      <c r="C21" s="90">
        <v>13.8</v>
      </c>
      <c r="D21" s="103">
        <v>58.31</v>
      </c>
      <c r="E21" s="90">
        <v>14.2</v>
      </c>
      <c r="F21" s="103">
        <v>57.02</v>
      </c>
      <c r="G21" s="90">
        <v>13.3</v>
      </c>
      <c r="H21" s="103">
        <v>58.68</v>
      </c>
      <c r="I21" s="90">
        <v>15.1</v>
      </c>
      <c r="J21" s="103">
        <v>60.46</v>
      </c>
      <c r="K21" s="90">
        <v>14.4</v>
      </c>
      <c r="L21" s="103">
        <v>55.81</v>
      </c>
      <c r="M21" s="90">
        <v>12.6</v>
      </c>
      <c r="N21" s="103">
        <v>59.96</v>
      </c>
      <c r="O21" s="90">
        <v>13.1</v>
      </c>
      <c r="P21" s="103">
        <v>57.95</v>
      </c>
    </row>
    <row r="22" spans="1:16" ht="15.75" x14ac:dyDescent="0.25">
      <c r="A22" s="64" t="s">
        <v>44</v>
      </c>
      <c r="B22" s="67" t="s">
        <v>101</v>
      </c>
      <c r="C22" s="90">
        <v>14</v>
      </c>
      <c r="D22" s="103">
        <v>56.81</v>
      </c>
      <c r="E22" s="90">
        <v>14.3</v>
      </c>
      <c r="F22" s="103">
        <v>54.11</v>
      </c>
      <c r="G22" s="90">
        <v>13.2</v>
      </c>
      <c r="H22" s="103">
        <v>57.05</v>
      </c>
      <c r="I22" s="90">
        <v>15.6</v>
      </c>
      <c r="J22" s="103">
        <v>60.09</v>
      </c>
      <c r="K22" s="90">
        <v>15.5</v>
      </c>
      <c r="L22" s="103">
        <v>54.37</v>
      </c>
      <c r="M22" s="90">
        <v>13</v>
      </c>
      <c r="N22" s="103">
        <v>58.54</v>
      </c>
      <c r="O22" s="90">
        <v>12.7</v>
      </c>
      <c r="P22" s="103">
        <v>56.7</v>
      </c>
    </row>
    <row r="23" spans="1:16" ht="15.75" x14ac:dyDescent="0.25">
      <c r="A23" s="64" t="s">
        <v>85</v>
      </c>
      <c r="B23" s="67" t="s">
        <v>101</v>
      </c>
      <c r="C23" s="90">
        <v>14.1</v>
      </c>
      <c r="D23" s="103">
        <v>57.08</v>
      </c>
      <c r="E23" s="90">
        <v>14.8</v>
      </c>
      <c r="F23" s="103">
        <v>55.13</v>
      </c>
      <c r="G23" s="90">
        <v>13</v>
      </c>
      <c r="H23" s="103">
        <v>57.25</v>
      </c>
      <c r="I23" s="90">
        <v>15.3</v>
      </c>
      <c r="J23" s="103">
        <v>59.56</v>
      </c>
      <c r="K23" s="90">
        <v>15</v>
      </c>
      <c r="L23" s="103">
        <v>55.26</v>
      </c>
      <c r="M23" s="90">
        <v>13.7</v>
      </c>
      <c r="N23" s="103">
        <v>58.42</v>
      </c>
      <c r="O23" s="90">
        <v>12.9</v>
      </c>
      <c r="P23" s="103">
        <v>56.84</v>
      </c>
    </row>
    <row r="24" spans="1:16" ht="15.75" x14ac:dyDescent="0.25">
      <c r="A24" s="64" t="s">
        <v>67</v>
      </c>
      <c r="B24" s="67" t="s">
        <v>101</v>
      </c>
      <c r="C24" s="90">
        <v>13.8</v>
      </c>
      <c r="D24" s="103">
        <v>58.38</v>
      </c>
      <c r="E24" s="90">
        <v>14.1</v>
      </c>
      <c r="F24" s="103">
        <v>55.77</v>
      </c>
      <c r="G24" s="90">
        <v>12.7</v>
      </c>
      <c r="H24" s="103">
        <v>58.28</v>
      </c>
      <c r="I24" s="90">
        <v>15.1</v>
      </c>
      <c r="J24" s="103">
        <v>61.48</v>
      </c>
      <c r="K24" s="90">
        <v>14.8</v>
      </c>
      <c r="L24" s="103">
        <v>56.79</v>
      </c>
      <c r="M24" s="90">
        <v>13</v>
      </c>
      <c r="N24" s="103">
        <v>59.65</v>
      </c>
      <c r="O24" s="90">
        <v>13.1</v>
      </c>
      <c r="P24" s="103">
        <v>58.32</v>
      </c>
    </row>
    <row r="25" spans="1:16" ht="15.75" x14ac:dyDescent="0.25">
      <c r="A25" s="64" t="s">
        <v>23</v>
      </c>
      <c r="B25" s="67" t="s">
        <v>102</v>
      </c>
      <c r="C25" s="90">
        <v>14.4</v>
      </c>
      <c r="D25" s="103">
        <v>59.34</v>
      </c>
      <c r="E25" s="90">
        <v>15.1</v>
      </c>
      <c r="F25" s="103">
        <v>56.78</v>
      </c>
      <c r="G25" s="90">
        <v>13.4</v>
      </c>
      <c r="H25" s="103">
        <v>60.5</v>
      </c>
      <c r="I25" s="90">
        <v>14.5</v>
      </c>
      <c r="J25" s="103">
        <v>62.38</v>
      </c>
      <c r="K25" s="90">
        <v>15.4</v>
      </c>
      <c r="L25" s="103">
        <v>56.54</v>
      </c>
      <c r="M25" s="90">
        <v>14.9</v>
      </c>
      <c r="N25" s="103">
        <v>60.05</v>
      </c>
      <c r="O25" s="90">
        <v>13.2</v>
      </c>
      <c r="P25" s="103">
        <v>59.76</v>
      </c>
    </row>
    <row r="26" spans="1:16" ht="15.75" x14ac:dyDescent="0.25">
      <c r="A26" s="64" t="s">
        <v>18</v>
      </c>
      <c r="B26" s="67" t="s">
        <v>102</v>
      </c>
      <c r="C26" s="90">
        <v>14</v>
      </c>
      <c r="D26" s="103">
        <v>56.84</v>
      </c>
      <c r="E26" s="90">
        <v>13.9</v>
      </c>
      <c r="F26" s="103">
        <v>55.31</v>
      </c>
      <c r="G26" s="90">
        <v>13.1</v>
      </c>
      <c r="H26" s="103">
        <v>57.26</v>
      </c>
      <c r="I26" s="90">
        <v>15.5</v>
      </c>
      <c r="J26" s="103">
        <v>58.56</v>
      </c>
      <c r="K26" s="90">
        <v>15.3</v>
      </c>
      <c r="L26" s="103">
        <v>55.2</v>
      </c>
      <c r="M26" s="90">
        <v>12.9</v>
      </c>
      <c r="N26" s="103">
        <v>58.3</v>
      </c>
      <c r="O26" s="90">
        <v>13</v>
      </c>
      <c r="P26" s="103">
        <v>56.38</v>
      </c>
    </row>
    <row r="27" spans="1:16" ht="15.75" x14ac:dyDescent="0.25">
      <c r="A27" s="64" t="s">
        <v>86</v>
      </c>
      <c r="B27" s="67" t="s">
        <v>101</v>
      </c>
      <c r="C27" s="90">
        <v>14</v>
      </c>
      <c r="D27" s="103">
        <v>57.22</v>
      </c>
      <c r="E27" s="90">
        <v>13.7</v>
      </c>
      <c r="F27" s="103">
        <v>55.45</v>
      </c>
      <c r="G27" s="90">
        <v>13</v>
      </c>
      <c r="H27" s="103">
        <v>58.05</v>
      </c>
      <c r="I27" s="90">
        <v>14.9</v>
      </c>
      <c r="J27" s="103">
        <v>59.72</v>
      </c>
      <c r="K27" s="90">
        <v>16.399999999999999</v>
      </c>
      <c r="L27" s="103">
        <v>54.92</v>
      </c>
      <c r="M27" s="90">
        <v>13</v>
      </c>
      <c r="N27" s="103">
        <v>58.9</v>
      </c>
      <c r="O27" s="90">
        <v>13</v>
      </c>
      <c r="P27" s="103">
        <v>56.25</v>
      </c>
    </row>
    <row r="28" spans="1:16" ht="15.75" x14ac:dyDescent="0.25">
      <c r="A28" s="64" t="s">
        <v>41</v>
      </c>
      <c r="B28" s="67" t="s">
        <v>101</v>
      </c>
      <c r="C28" s="90">
        <v>14.2</v>
      </c>
      <c r="D28" s="103">
        <v>56.96</v>
      </c>
      <c r="E28" s="90">
        <v>14.9</v>
      </c>
      <c r="F28" s="103">
        <v>54.92</v>
      </c>
      <c r="G28" s="90">
        <v>13.4</v>
      </c>
      <c r="H28" s="103">
        <v>56.64</v>
      </c>
      <c r="I28" s="90">
        <v>15.1</v>
      </c>
      <c r="J28" s="103">
        <v>59.28</v>
      </c>
      <c r="K28" s="90">
        <v>15.8</v>
      </c>
      <c r="L28" s="103">
        <v>54.85</v>
      </c>
      <c r="M28" s="90">
        <v>13</v>
      </c>
      <c r="N28" s="103">
        <v>59.29</v>
      </c>
      <c r="O28" s="90">
        <v>13</v>
      </c>
      <c r="P28" s="103">
        <v>56.8</v>
      </c>
    </row>
    <row r="29" spans="1:16" ht="15.75" x14ac:dyDescent="0.25">
      <c r="A29" s="64" t="s">
        <v>69</v>
      </c>
      <c r="B29" s="67" t="s">
        <v>101</v>
      </c>
      <c r="C29" s="90">
        <v>13.9</v>
      </c>
      <c r="D29" s="103">
        <v>59.18</v>
      </c>
      <c r="E29" s="90">
        <v>13.6</v>
      </c>
      <c r="F29" s="103">
        <v>56.53</v>
      </c>
      <c r="G29" s="90">
        <v>12.9</v>
      </c>
      <c r="H29" s="103">
        <v>60.21</v>
      </c>
      <c r="I29" s="90">
        <v>15.1</v>
      </c>
      <c r="J29" s="103">
        <v>61.96</v>
      </c>
      <c r="K29" s="90">
        <v>16.100000000000001</v>
      </c>
      <c r="L29" s="103">
        <v>56.43</v>
      </c>
      <c r="M29" s="90">
        <v>12.6</v>
      </c>
      <c r="N29" s="103">
        <v>61.07</v>
      </c>
      <c r="O29" s="90">
        <v>13</v>
      </c>
      <c r="P29" s="103">
        <v>58.9</v>
      </c>
    </row>
    <row r="30" spans="1:16" ht="15.75" x14ac:dyDescent="0.25">
      <c r="A30" s="64" t="s">
        <v>51</v>
      </c>
      <c r="B30" s="67" t="s">
        <v>101</v>
      </c>
      <c r="C30" s="90">
        <v>13.9</v>
      </c>
      <c r="D30" s="103">
        <v>58.91</v>
      </c>
      <c r="E30" s="90">
        <v>13.9</v>
      </c>
      <c r="F30" s="103">
        <v>57.36</v>
      </c>
      <c r="G30" s="90">
        <v>13</v>
      </c>
      <c r="H30" s="103">
        <v>58.85</v>
      </c>
      <c r="I30" s="90">
        <v>14.9</v>
      </c>
      <c r="J30" s="103">
        <v>61.71</v>
      </c>
      <c r="K30" s="90">
        <v>15.3</v>
      </c>
      <c r="L30" s="103">
        <v>57.18</v>
      </c>
      <c r="M30" s="90">
        <v>13.1</v>
      </c>
      <c r="N30" s="103">
        <v>59.96</v>
      </c>
      <c r="O30" s="90">
        <v>13.2</v>
      </c>
      <c r="P30" s="103">
        <v>58.41</v>
      </c>
    </row>
    <row r="31" spans="1:16" ht="15.75" x14ac:dyDescent="0.25">
      <c r="A31" s="68" t="s">
        <v>71</v>
      </c>
      <c r="B31" s="69" t="s">
        <v>101</v>
      </c>
      <c r="C31" s="105">
        <v>14.1</v>
      </c>
      <c r="D31" s="106">
        <v>58.73</v>
      </c>
      <c r="E31" s="105">
        <v>14.8</v>
      </c>
      <c r="F31" s="106">
        <v>56.59</v>
      </c>
      <c r="G31" s="105">
        <v>13.1</v>
      </c>
      <c r="H31" s="106">
        <v>59.52</v>
      </c>
      <c r="I31" s="105">
        <v>15</v>
      </c>
      <c r="J31" s="106">
        <v>61.16</v>
      </c>
      <c r="K31" s="105">
        <v>15.1</v>
      </c>
      <c r="L31" s="106">
        <v>56.64</v>
      </c>
      <c r="M31" s="105">
        <v>13.4</v>
      </c>
      <c r="N31" s="106">
        <v>60.24</v>
      </c>
      <c r="O31" s="105">
        <v>13.2</v>
      </c>
      <c r="P31" s="106">
        <v>58.25</v>
      </c>
    </row>
    <row r="32" spans="1:16" ht="15.75" x14ac:dyDescent="0.25">
      <c r="A32" s="68" t="s">
        <v>79</v>
      </c>
      <c r="B32" s="69" t="s">
        <v>101</v>
      </c>
      <c r="C32" s="105">
        <v>13.9</v>
      </c>
      <c r="D32" s="106">
        <v>59.82</v>
      </c>
      <c r="E32" s="105">
        <v>13.8</v>
      </c>
      <c r="F32" s="106">
        <v>56.24</v>
      </c>
      <c r="G32" s="105">
        <v>13.3</v>
      </c>
      <c r="H32" s="106">
        <v>60.18</v>
      </c>
      <c r="I32" s="105">
        <v>15</v>
      </c>
      <c r="J32" s="106">
        <v>62.12</v>
      </c>
      <c r="K32" s="105" t="s">
        <v>20</v>
      </c>
      <c r="L32" s="106" t="s">
        <v>20</v>
      </c>
      <c r="M32" s="105">
        <v>13.7</v>
      </c>
      <c r="N32" s="106">
        <v>60.73</v>
      </c>
      <c r="O32" s="105" t="s">
        <v>20</v>
      </c>
      <c r="P32" s="106" t="s">
        <v>20</v>
      </c>
    </row>
    <row r="33" spans="1:16" ht="15.75" x14ac:dyDescent="0.25">
      <c r="A33" s="64" t="s">
        <v>78</v>
      </c>
      <c r="B33" s="67" t="s">
        <v>101</v>
      </c>
      <c r="C33" s="90">
        <v>13.8</v>
      </c>
      <c r="D33" s="103">
        <v>58.96</v>
      </c>
      <c r="E33" s="90">
        <v>13.8</v>
      </c>
      <c r="F33" s="103">
        <v>55.46</v>
      </c>
      <c r="G33" s="90">
        <v>13.1</v>
      </c>
      <c r="H33" s="103">
        <v>58.98</v>
      </c>
      <c r="I33" s="90">
        <v>15.1</v>
      </c>
      <c r="J33" s="103">
        <v>61.51</v>
      </c>
      <c r="K33" s="90" t="s">
        <v>20</v>
      </c>
      <c r="L33" s="103" t="s">
        <v>20</v>
      </c>
      <c r="M33" s="90">
        <v>13.1</v>
      </c>
      <c r="N33" s="103">
        <v>59.88</v>
      </c>
      <c r="O33" s="90" t="s">
        <v>20</v>
      </c>
      <c r="P33" s="103" t="s">
        <v>20</v>
      </c>
    </row>
    <row r="34" spans="1:16" ht="15.75" x14ac:dyDescent="0.25">
      <c r="A34" s="64" t="s">
        <v>45</v>
      </c>
      <c r="B34" s="67" t="s">
        <v>101</v>
      </c>
      <c r="C34" s="90">
        <v>14.1</v>
      </c>
      <c r="D34" s="103">
        <v>59.2</v>
      </c>
      <c r="E34" s="90">
        <v>14.4</v>
      </c>
      <c r="F34" s="103">
        <v>57.19</v>
      </c>
      <c r="G34" s="90">
        <v>13</v>
      </c>
      <c r="H34" s="103">
        <v>59.48</v>
      </c>
      <c r="I34" s="90">
        <v>14.8</v>
      </c>
      <c r="J34" s="103">
        <v>61.87</v>
      </c>
      <c r="K34" s="90">
        <v>16</v>
      </c>
      <c r="L34" s="103">
        <v>57.41</v>
      </c>
      <c r="M34" s="90">
        <v>13.2</v>
      </c>
      <c r="N34" s="103">
        <v>60.61</v>
      </c>
      <c r="O34" s="90">
        <v>13.2</v>
      </c>
      <c r="P34" s="103">
        <v>58.64</v>
      </c>
    </row>
    <row r="35" spans="1:16" ht="15.75" x14ac:dyDescent="0.25">
      <c r="A35" s="64" t="s">
        <v>43</v>
      </c>
      <c r="B35" s="67" t="s">
        <v>101</v>
      </c>
      <c r="C35" s="90">
        <v>14.6</v>
      </c>
      <c r="D35" s="103">
        <v>57.61</v>
      </c>
      <c r="E35" s="90">
        <v>16.2</v>
      </c>
      <c r="F35" s="103">
        <v>55.98</v>
      </c>
      <c r="G35" s="90">
        <v>13.4</v>
      </c>
      <c r="H35" s="103">
        <v>57.23</v>
      </c>
      <c r="I35" s="90">
        <v>15.3</v>
      </c>
      <c r="J35" s="103">
        <v>59.34</v>
      </c>
      <c r="K35" s="90">
        <v>16.3</v>
      </c>
      <c r="L35" s="103">
        <v>56.1</v>
      </c>
      <c r="M35" s="90">
        <v>13.4</v>
      </c>
      <c r="N35" s="103">
        <v>59.18</v>
      </c>
      <c r="O35" s="90">
        <v>13.2</v>
      </c>
      <c r="P35" s="103">
        <v>57.8</v>
      </c>
    </row>
    <row r="36" spans="1:16" ht="15.75" x14ac:dyDescent="0.25">
      <c r="A36" s="68" t="s">
        <v>48</v>
      </c>
      <c r="B36" s="69" t="s">
        <v>101</v>
      </c>
      <c r="C36" s="105">
        <v>14.4</v>
      </c>
      <c r="D36" s="106">
        <v>59.32</v>
      </c>
      <c r="E36" s="105">
        <v>15.6</v>
      </c>
      <c r="F36" s="106">
        <v>56.46</v>
      </c>
      <c r="G36" s="105">
        <v>13.3</v>
      </c>
      <c r="H36" s="106">
        <v>60.4</v>
      </c>
      <c r="I36" s="105">
        <v>14.8</v>
      </c>
      <c r="J36" s="106">
        <v>61.87</v>
      </c>
      <c r="K36" s="105">
        <v>16.7</v>
      </c>
      <c r="L36" s="106">
        <v>57.35</v>
      </c>
      <c r="M36" s="105">
        <v>13.2</v>
      </c>
      <c r="N36" s="106">
        <v>60.52</v>
      </c>
      <c r="O36" s="105">
        <v>13</v>
      </c>
      <c r="P36" s="106">
        <v>59.31</v>
      </c>
    </row>
    <row r="37" spans="1:16" ht="15.75" x14ac:dyDescent="0.25">
      <c r="A37" s="64" t="s">
        <v>74</v>
      </c>
      <c r="B37" s="67" t="s">
        <v>101</v>
      </c>
      <c r="C37" s="90">
        <v>14.4</v>
      </c>
      <c r="D37" s="103">
        <v>58.32</v>
      </c>
      <c r="E37" s="90">
        <v>14.2</v>
      </c>
      <c r="F37" s="103">
        <v>56.22</v>
      </c>
      <c r="G37" s="90">
        <v>13.7</v>
      </c>
      <c r="H37" s="103">
        <v>58.75</v>
      </c>
      <c r="I37" s="90">
        <v>15.1</v>
      </c>
      <c r="J37" s="103">
        <v>61.56</v>
      </c>
      <c r="K37" s="90">
        <v>16.3</v>
      </c>
      <c r="L37" s="103">
        <v>55.68</v>
      </c>
      <c r="M37" s="90">
        <v>13.5</v>
      </c>
      <c r="N37" s="103">
        <v>60.27</v>
      </c>
      <c r="O37" s="90">
        <v>13.5</v>
      </c>
      <c r="P37" s="103">
        <v>57.47</v>
      </c>
    </row>
    <row r="38" spans="1:16" ht="15.75" x14ac:dyDescent="0.25">
      <c r="A38" s="64" t="s">
        <v>25</v>
      </c>
      <c r="B38" s="67" t="s">
        <v>102</v>
      </c>
      <c r="C38" s="90">
        <v>14.4</v>
      </c>
      <c r="D38" s="103">
        <v>56.95</v>
      </c>
      <c r="E38" s="90">
        <v>13.7</v>
      </c>
      <c r="F38" s="103">
        <v>54.57</v>
      </c>
      <c r="G38" s="90">
        <v>13.5</v>
      </c>
      <c r="H38" s="103">
        <v>56.99</v>
      </c>
      <c r="I38" s="90">
        <v>15</v>
      </c>
      <c r="J38" s="103">
        <v>60.32</v>
      </c>
      <c r="K38" s="90">
        <v>16.899999999999999</v>
      </c>
      <c r="L38" s="103">
        <v>54.13</v>
      </c>
      <c r="M38" s="90">
        <v>14</v>
      </c>
      <c r="N38" s="103">
        <v>58.83</v>
      </c>
      <c r="O38" s="90">
        <v>13.1</v>
      </c>
      <c r="P38" s="103">
        <v>56.86</v>
      </c>
    </row>
    <row r="39" spans="1:16" ht="15.75" x14ac:dyDescent="0.25">
      <c r="A39" s="64" t="s">
        <v>49</v>
      </c>
      <c r="B39" s="67" t="s">
        <v>101</v>
      </c>
      <c r="C39" s="90">
        <v>14.3</v>
      </c>
      <c r="D39" s="103">
        <v>57.67</v>
      </c>
      <c r="E39" s="90">
        <v>15</v>
      </c>
      <c r="F39" s="103">
        <v>55.68</v>
      </c>
      <c r="G39" s="90">
        <v>13.3</v>
      </c>
      <c r="H39" s="103">
        <v>58.38</v>
      </c>
      <c r="I39" s="90">
        <v>15</v>
      </c>
      <c r="J39" s="103">
        <v>59.94</v>
      </c>
      <c r="K39" s="90">
        <v>15.8</v>
      </c>
      <c r="L39" s="103">
        <v>55.78</v>
      </c>
      <c r="M39" s="90">
        <v>13.5</v>
      </c>
      <c r="N39" s="103">
        <v>59.03</v>
      </c>
      <c r="O39" s="90">
        <v>13</v>
      </c>
      <c r="P39" s="103">
        <v>57.18</v>
      </c>
    </row>
    <row r="40" spans="1:16" ht="15.75" x14ac:dyDescent="0.25">
      <c r="A40" s="64" t="s">
        <v>89</v>
      </c>
      <c r="B40" s="67" t="s">
        <v>101</v>
      </c>
      <c r="C40" s="90">
        <v>14.1</v>
      </c>
      <c r="D40" s="103">
        <v>58.08</v>
      </c>
      <c r="E40" s="90">
        <v>13</v>
      </c>
      <c r="F40" s="103">
        <v>56.81</v>
      </c>
      <c r="G40" s="90">
        <v>13.2</v>
      </c>
      <c r="H40" s="103">
        <v>58.63</v>
      </c>
      <c r="I40" s="90">
        <v>15.2</v>
      </c>
      <c r="J40" s="103">
        <v>60.64</v>
      </c>
      <c r="K40" s="90">
        <v>15.6</v>
      </c>
      <c r="L40" s="103">
        <v>56.23</v>
      </c>
      <c r="M40" s="90">
        <v>14</v>
      </c>
      <c r="N40" s="103">
        <v>58.8</v>
      </c>
      <c r="O40" s="90">
        <v>13.5</v>
      </c>
      <c r="P40" s="103">
        <v>57.38</v>
      </c>
    </row>
    <row r="41" spans="1:16" ht="15.75" x14ac:dyDescent="0.25">
      <c r="A41" s="64" t="s">
        <v>53</v>
      </c>
      <c r="B41" s="67" t="s">
        <v>101</v>
      </c>
      <c r="C41" s="90">
        <v>14.2</v>
      </c>
      <c r="D41" s="103">
        <v>57.83</v>
      </c>
      <c r="E41" s="90">
        <v>13.8</v>
      </c>
      <c r="F41" s="103">
        <v>55.52</v>
      </c>
      <c r="G41" s="90">
        <v>13.5</v>
      </c>
      <c r="H41" s="103">
        <v>58.13</v>
      </c>
      <c r="I41" s="90">
        <v>15.3</v>
      </c>
      <c r="J41" s="103">
        <v>60.4</v>
      </c>
      <c r="K41" s="90">
        <v>15.9</v>
      </c>
      <c r="L41" s="103">
        <v>55.88</v>
      </c>
      <c r="M41" s="90">
        <v>13.7</v>
      </c>
      <c r="N41" s="103">
        <v>58.47</v>
      </c>
      <c r="O41" s="90">
        <v>13.1</v>
      </c>
      <c r="P41" s="103">
        <v>58.57</v>
      </c>
    </row>
    <row r="42" spans="1:16" ht="15.75" x14ac:dyDescent="0.25">
      <c r="A42" s="64" t="s">
        <v>27</v>
      </c>
      <c r="B42" s="67" t="s">
        <v>102</v>
      </c>
      <c r="C42" s="90">
        <v>14.1</v>
      </c>
      <c r="D42" s="103">
        <v>57.65</v>
      </c>
      <c r="E42" s="90">
        <v>15.3</v>
      </c>
      <c r="F42" s="103">
        <v>56.16</v>
      </c>
      <c r="G42" s="90">
        <v>13</v>
      </c>
      <c r="H42" s="103">
        <v>57.9</v>
      </c>
      <c r="I42" s="90">
        <v>14.9</v>
      </c>
      <c r="J42" s="103">
        <v>59.56</v>
      </c>
      <c r="K42" s="90">
        <v>15.9</v>
      </c>
      <c r="L42" s="103">
        <v>55.58</v>
      </c>
      <c r="M42" s="90">
        <v>12.7</v>
      </c>
      <c r="N42" s="103">
        <v>59.38</v>
      </c>
      <c r="O42" s="90">
        <v>12.7</v>
      </c>
      <c r="P42" s="103">
        <v>57.35</v>
      </c>
    </row>
    <row r="43" spans="1:16" ht="15.75" x14ac:dyDescent="0.25">
      <c r="A43" s="64" t="s">
        <v>22</v>
      </c>
      <c r="B43" s="67" t="s">
        <v>102</v>
      </c>
      <c r="C43" s="90">
        <v>14</v>
      </c>
      <c r="D43" s="103">
        <v>57.44</v>
      </c>
      <c r="E43" s="90">
        <v>13</v>
      </c>
      <c r="F43" s="103">
        <v>55.83</v>
      </c>
      <c r="G43" s="90">
        <v>13.2</v>
      </c>
      <c r="H43" s="103">
        <v>58.09</v>
      </c>
      <c r="I43" s="90">
        <v>15.1</v>
      </c>
      <c r="J43" s="103">
        <v>59.97</v>
      </c>
      <c r="K43" s="90">
        <v>15.5</v>
      </c>
      <c r="L43" s="103">
        <v>55.73</v>
      </c>
      <c r="M43" s="90">
        <v>13.8</v>
      </c>
      <c r="N43" s="103">
        <v>58.96</v>
      </c>
      <c r="O43" s="90">
        <v>13.3</v>
      </c>
      <c r="P43" s="103">
        <v>56.05</v>
      </c>
    </row>
    <row r="44" spans="1:16" ht="15.75" x14ac:dyDescent="0.25">
      <c r="A44" s="64" t="s">
        <v>37</v>
      </c>
      <c r="B44" s="67" t="s">
        <v>102</v>
      </c>
      <c r="C44" s="90">
        <v>13.5</v>
      </c>
      <c r="D44" s="103">
        <v>57.43</v>
      </c>
      <c r="E44" s="90">
        <v>12.4</v>
      </c>
      <c r="F44" s="103">
        <v>53.46</v>
      </c>
      <c r="G44" s="90">
        <v>12.8</v>
      </c>
      <c r="H44" s="103">
        <v>58.29</v>
      </c>
      <c r="I44" s="90">
        <v>14.6</v>
      </c>
      <c r="J44" s="103">
        <v>61.56</v>
      </c>
      <c r="K44" s="90">
        <v>15.1</v>
      </c>
      <c r="L44" s="103">
        <v>54.47</v>
      </c>
      <c r="M44" s="90">
        <v>12.8</v>
      </c>
      <c r="N44" s="103">
        <v>59.9</v>
      </c>
      <c r="O44" s="90">
        <v>13</v>
      </c>
      <c r="P44" s="103">
        <v>56.93</v>
      </c>
    </row>
    <row r="45" spans="1:16" ht="16.5" thickBot="1" x14ac:dyDescent="0.3">
      <c r="A45" s="212" t="s">
        <v>83</v>
      </c>
      <c r="B45" s="213" t="s">
        <v>101</v>
      </c>
      <c r="C45" s="101">
        <v>14.3</v>
      </c>
      <c r="D45" s="107">
        <v>56.98</v>
      </c>
      <c r="E45" s="101">
        <v>16.3</v>
      </c>
      <c r="F45" s="107">
        <v>54.56</v>
      </c>
      <c r="G45" s="101">
        <v>13.1</v>
      </c>
      <c r="H45" s="107">
        <v>57.59</v>
      </c>
      <c r="I45" s="101">
        <v>14.7</v>
      </c>
      <c r="J45" s="107">
        <v>59.9</v>
      </c>
      <c r="K45" s="101">
        <v>15.6</v>
      </c>
      <c r="L45" s="107">
        <v>54.35</v>
      </c>
      <c r="M45" s="101">
        <v>13</v>
      </c>
      <c r="N45" s="107">
        <v>59.02</v>
      </c>
      <c r="O45" s="101">
        <v>13</v>
      </c>
      <c r="P45" s="107">
        <v>56.47</v>
      </c>
    </row>
    <row r="46" spans="1:16" ht="15.75" x14ac:dyDescent="0.25">
      <c r="A46" s="68" t="s">
        <v>68</v>
      </c>
      <c r="B46" s="69" t="s">
        <v>101</v>
      </c>
      <c r="C46" s="105">
        <v>14</v>
      </c>
      <c r="D46" s="106">
        <v>57.29</v>
      </c>
      <c r="E46" s="105">
        <v>14</v>
      </c>
      <c r="F46" s="106">
        <v>55.26</v>
      </c>
      <c r="G46" s="105">
        <v>12.9</v>
      </c>
      <c r="H46" s="106">
        <v>57.54</v>
      </c>
      <c r="I46" s="105">
        <v>15.7</v>
      </c>
      <c r="J46" s="106">
        <v>59.87</v>
      </c>
      <c r="K46" s="105">
        <v>15.8</v>
      </c>
      <c r="L46" s="106">
        <v>54.92</v>
      </c>
      <c r="M46" s="105">
        <v>12.7</v>
      </c>
      <c r="N46" s="106">
        <v>59.12</v>
      </c>
      <c r="O46" s="105">
        <v>12.9</v>
      </c>
      <c r="P46" s="106">
        <v>56.99</v>
      </c>
    </row>
    <row r="47" spans="1:16" ht="15.75" x14ac:dyDescent="0.25">
      <c r="A47" s="64" t="s">
        <v>30</v>
      </c>
      <c r="B47" s="67" t="s">
        <v>102</v>
      </c>
      <c r="C47" s="90">
        <v>14.1</v>
      </c>
      <c r="D47" s="103">
        <v>57.3</v>
      </c>
      <c r="E47" s="90">
        <v>13.3</v>
      </c>
      <c r="F47" s="103">
        <v>53.79</v>
      </c>
      <c r="G47" s="90">
        <v>13.1</v>
      </c>
      <c r="H47" s="103">
        <v>58.73</v>
      </c>
      <c r="I47" s="90">
        <v>15.2</v>
      </c>
      <c r="J47" s="103">
        <v>60.77</v>
      </c>
      <c r="K47" s="90">
        <v>16.3</v>
      </c>
      <c r="L47" s="103">
        <v>54.64</v>
      </c>
      <c r="M47" s="90">
        <v>13.8</v>
      </c>
      <c r="N47" s="103">
        <v>58.73</v>
      </c>
      <c r="O47" s="90">
        <v>13</v>
      </c>
      <c r="P47" s="103">
        <v>57.12</v>
      </c>
    </row>
    <row r="48" spans="1:16" ht="15.75" x14ac:dyDescent="0.25">
      <c r="A48" s="64" t="s">
        <v>35</v>
      </c>
      <c r="B48" s="67" t="s">
        <v>102</v>
      </c>
      <c r="C48" s="90">
        <v>14.3</v>
      </c>
      <c r="D48" s="103">
        <v>56.67</v>
      </c>
      <c r="E48" s="90">
        <v>14.1</v>
      </c>
      <c r="F48" s="103">
        <v>53.73</v>
      </c>
      <c r="G48" s="90">
        <v>13.7</v>
      </c>
      <c r="H48" s="103">
        <v>57.14</v>
      </c>
      <c r="I48" s="90">
        <v>15.2</v>
      </c>
      <c r="J48" s="103">
        <v>59.34</v>
      </c>
      <c r="K48" s="90">
        <v>16</v>
      </c>
      <c r="L48" s="103">
        <v>54.29</v>
      </c>
      <c r="M48" s="90">
        <v>13</v>
      </c>
      <c r="N48" s="103">
        <v>58.39</v>
      </c>
      <c r="O48" s="90">
        <v>13.7</v>
      </c>
      <c r="P48" s="103">
        <v>57.12</v>
      </c>
    </row>
    <row r="49" spans="1:16" ht="15.75" x14ac:dyDescent="0.25">
      <c r="A49" s="64" t="s">
        <v>52</v>
      </c>
      <c r="B49" s="67" t="s">
        <v>101</v>
      </c>
      <c r="C49" s="90">
        <v>14</v>
      </c>
      <c r="D49" s="103">
        <v>57.57</v>
      </c>
      <c r="E49" s="90">
        <v>13</v>
      </c>
      <c r="F49" s="103">
        <v>55.08</v>
      </c>
      <c r="G49" s="90">
        <v>13.2</v>
      </c>
      <c r="H49" s="103">
        <v>57.72</v>
      </c>
      <c r="I49" s="90">
        <v>15.4</v>
      </c>
      <c r="J49" s="103">
        <v>59.52</v>
      </c>
      <c r="K49" s="90">
        <v>15.7</v>
      </c>
      <c r="L49" s="103">
        <v>56.92</v>
      </c>
      <c r="M49" s="90">
        <v>13.2</v>
      </c>
      <c r="N49" s="103">
        <v>58.78</v>
      </c>
      <c r="O49" s="90">
        <v>13.5</v>
      </c>
      <c r="P49" s="103">
        <v>57.37</v>
      </c>
    </row>
    <row r="50" spans="1:16" ht="15.75" x14ac:dyDescent="0.25">
      <c r="A50" s="64" t="s">
        <v>65</v>
      </c>
      <c r="B50" s="67" t="s">
        <v>101</v>
      </c>
      <c r="C50" s="90">
        <v>14.1</v>
      </c>
      <c r="D50" s="103">
        <v>58.35</v>
      </c>
      <c r="E50" s="90">
        <v>15.4</v>
      </c>
      <c r="F50" s="103">
        <v>56.96</v>
      </c>
      <c r="G50" s="90">
        <v>12.9</v>
      </c>
      <c r="H50" s="103">
        <v>59.15</v>
      </c>
      <c r="I50" s="90">
        <v>14.9</v>
      </c>
      <c r="J50" s="103">
        <v>61.01</v>
      </c>
      <c r="K50" s="90">
        <v>15.1</v>
      </c>
      <c r="L50" s="103">
        <v>56.46</v>
      </c>
      <c r="M50" s="90">
        <v>13.1</v>
      </c>
      <c r="N50" s="103">
        <v>59.64</v>
      </c>
      <c r="O50" s="90">
        <v>13.2</v>
      </c>
      <c r="P50" s="103">
        <v>56.86</v>
      </c>
    </row>
    <row r="51" spans="1:16" ht="15.75" x14ac:dyDescent="0.25">
      <c r="A51" s="64" t="s">
        <v>64</v>
      </c>
      <c r="B51" s="67" t="s">
        <v>101</v>
      </c>
      <c r="C51" s="90">
        <v>14.3</v>
      </c>
      <c r="D51" s="103">
        <v>57.85</v>
      </c>
      <c r="E51" s="90">
        <v>15.3</v>
      </c>
      <c r="F51" s="103">
        <v>55.41</v>
      </c>
      <c r="G51" s="90">
        <v>13.2</v>
      </c>
      <c r="H51" s="103">
        <v>58.56</v>
      </c>
      <c r="I51" s="90">
        <v>15.3</v>
      </c>
      <c r="J51" s="103">
        <v>60.03</v>
      </c>
      <c r="K51" s="90">
        <v>15.5</v>
      </c>
      <c r="L51" s="103">
        <v>56.05</v>
      </c>
      <c r="M51" s="90">
        <v>13</v>
      </c>
      <c r="N51" s="103">
        <v>59.53</v>
      </c>
      <c r="O51" s="90">
        <v>13.6</v>
      </c>
      <c r="P51" s="103">
        <v>57.5</v>
      </c>
    </row>
    <row r="52" spans="1:16" ht="15.75" x14ac:dyDescent="0.25">
      <c r="A52" s="64" t="s">
        <v>62</v>
      </c>
      <c r="B52" s="67" t="s">
        <v>101</v>
      </c>
      <c r="C52" s="90">
        <v>14.4</v>
      </c>
      <c r="D52" s="103">
        <v>58.68</v>
      </c>
      <c r="E52" s="90">
        <v>15.3</v>
      </c>
      <c r="F52" s="103">
        <v>56.36</v>
      </c>
      <c r="G52" s="90">
        <v>13.5</v>
      </c>
      <c r="H52" s="103">
        <v>59.42</v>
      </c>
      <c r="I52" s="90">
        <v>15.5</v>
      </c>
      <c r="J52" s="103">
        <v>61.14</v>
      </c>
      <c r="K52" s="90">
        <v>15.1</v>
      </c>
      <c r="L52" s="103">
        <v>56.39</v>
      </c>
      <c r="M52" s="90">
        <v>14.1</v>
      </c>
      <c r="N52" s="103">
        <v>60.27</v>
      </c>
      <c r="O52" s="90">
        <v>12.9</v>
      </c>
      <c r="P52" s="103">
        <v>58.48</v>
      </c>
    </row>
    <row r="53" spans="1:16" ht="15.75" x14ac:dyDescent="0.25">
      <c r="A53" s="64" t="s">
        <v>66</v>
      </c>
      <c r="B53" s="67" t="s">
        <v>101</v>
      </c>
      <c r="C53" s="90">
        <v>13.9</v>
      </c>
      <c r="D53" s="103">
        <v>58.43</v>
      </c>
      <c r="E53" s="90">
        <v>12.8</v>
      </c>
      <c r="F53" s="103">
        <v>56.42</v>
      </c>
      <c r="G53" s="90">
        <v>13.3</v>
      </c>
      <c r="H53" s="103">
        <v>59.09</v>
      </c>
      <c r="I53" s="90">
        <v>15.2</v>
      </c>
      <c r="J53" s="103">
        <v>61.52</v>
      </c>
      <c r="K53" s="90">
        <v>16.100000000000001</v>
      </c>
      <c r="L53" s="103">
        <v>56.22</v>
      </c>
      <c r="M53" s="90">
        <v>13.1</v>
      </c>
      <c r="N53" s="103">
        <v>59.71</v>
      </c>
      <c r="O53" s="90">
        <v>12.8</v>
      </c>
      <c r="P53" s="103">
        <v>57.61</v>
      </c>
    </row>
    <row r="54" spans="1:16" ht="15.75" x14ac:dyDescent="0.25">
      <c r="A54" s="64" t="s">
        <v>84</v>
      </c>
      <c r="B54" s="67" t="s">
        <v>101</v>
      </c>
      <c r="C54" s="90">
        <v>12.9</v>
      </c>
      <c r="D54" s="103">
        <v>57.38</v>
      </c>
      <c r="E54" s="90">
        <v>12.9</v>
      </c>
      <c r="F54" s="103">
        <v>55.25</v>
      </c>
      <c r="G54" s="90">
        <v>8.8000000000000007</v>
      </c>
      <c r="H54" s="103">
        <v>58.01</v>
      </c>
      <c r="I54" s="90">
        <v>14.8</v>
      </c>
      <c r="J54" s="103">
        <v>59.68</v>
      </c>
      <c r="K54" s="90">
        <v>14.3</v>
      </c>
      <c r="L54" s="103">
        <v>55.98</v>
      </c>
      <c r="M54" s="90">
        <v>13</v>
      </c>
      <c r="N54" s="103">
        <v>59.04</v>
      </c>
      <c r="O54" s="90">
        <v>13.4</v>
      </c>
      <c r="P54" s="103">
        <v>56.31</v>
      </c>
    </row>
    <row r="55" spans="1:16" ht="15.75" x14ac:dyDescent="0.25">
      <c r="A55" s="64" t="s">
        <v>82</v>
      </c>
      <c r="B55" s="67" t="s">
        <v>101</v>
      </c>
      <c r="C55" s="90">
        <v>13.9</v>
      </c>
      <c r="D55" s="103">
        <v>57.07</v>
      </c>
      <c r="E55" s="90">
        <v>14.5</v>
      </c>
      <c r="F55" s="103">
        <v>55.04</v>
      </c>
      <c r="G55" s="90">
        <v>13.1</v>
      </c>
      <c r="H55" s="103">
        <v>57.26</v>
      </c>
      <c r="I55" s="90">
        <v>15</v>
      </c>
      <c r="J55" s="103">
        <v>59.95</v>
      </c>
      <c r="K55" s="90">
        <v>14.8</v>
      </c>
      <c r="L55" s="103">
        <v>55.12</v>
      </c>
      <c r="M55" s="90">
        <v>13.2</v>
      </c>
      <c r="N55" s="103">
        <v>58.45</v>
      </c>
      <c r="O55" s="90">
        <v>12.8</v>
      </c>
      <c r="P55" s="103">
        <v>56.64</v>
      </c>
    </row>
    <row r="56" spans="1:16" ht="15.75" x14ac:dyDescent="0.25">
      <c r="A56" s="64" t="s">
        <v>31</v>
      </c>
      <c r="B56" s="67" t="s">
        <v>102</v>
      </c>
      <c r="C56" s="90">
        <v>14.3</v>
      </c>
      <c r="D56" s="103">
        <v>57.31</v>
      </c>
      <c r="E56" s="90">
        <v>14.2</v>
      </c>
      <c r="F56" s="103">
        <v>53.42</v>
      </c>
      <c r="G56" s="90">
        <v>13.1</v>
      </c>
      <c r="H56" s="103">
        <v>58.47</v>
      </c>
      <c r="I56" s="90">
        <v>15.3</v>
      </c>
      <c r="J56" s="103">
        <v>60.03</v>
      </c>
      <c r="K56" s="90">
        <v>16.600000000000001</v>
      </c>
      <c r="L56" s="103">
        <v>54.58</v>
      </c>
      <c r="M56" s="90">
        <v>13</v>
      </c>
      <c r="N56" s="103">
        <v>59.91</v>
      </c>
      <c r="O56" s="90">
        <v>13.7</v>
      </c>
      <c r="P56" s="103">
        <v>57.47</v>
      </c>
    </row>
    <row r="57" spans="1:16" ht="15.75" x14ac:dyDescent="0.25">
      <c r="A57" s="68" t="s">
        <v>92</v>
      </c>
      <c r="B57" s="69" t="s">
        <v>101</v>
      </c>
      <c r="C57" s="108">
        <v>13.8</v>
      </c>
      <c r="D57" s="109">
        <v>60.4</v>
      </c>
      <c r="E57" s="108">
        <v>14.4</v>
      </c>
      <c r="F57" s="109">
        <v>57.04</v>
      </c>
      <c r="G57" s="108">
        <v>13.9</v>
      </c>
      <c r="H57" s="109">
        <v>61.11</v>
      </c>
      <c r="I57" s="108">
        <v>14.8</v>
      </c>
      <c r="J57" s="109">
        <v>63.69</v>
      </c>
      <c r="K57" s="108">
        <v>14.4</v>
      </c>
      <c r="L57" s="109">
        <v>58.87</v>
      </c>
      <c r="M57" s="108">
        <v>12.9</v>
      </c>
      <c r="N57" s="109">
        <v>61.26</v>
      </c>
      <c r="O57" s="108">
        <v>12.7</v>
      </c>
      <c r="P57" s="109">
        <v>60.42</v>
      </c>
    </row>
    <row r="58" spans="1:16" ht="15.75" x14ac:dyDescent="0.25">
      <c r="A58" s="64" t="s">
        <v>38</v>
      </c>
      <c r="B58" s="67" t="s">
        <v>102</v>
      </c>
      <c r="C58" s="90">
        <v>13.5</v>
      </c>
      <c r="D58" s="103">
        <v>56.93</v>
      </c>
      <c r="E58" s="90">
        <v>13.8</v>
      </c>
      <c r="F58" s="103">
        <v>52.77</v>
      </c>
      <c r="G58" s="90">
        <v>12.7</v>
      </c>
      <c r="H58" s="103">
        <v>58.09</v>
      </c>
      <c r="I58" s="90">
        <v>15</v>
      </c>
      <c r="J58" s="103">
        <v>59.58</v>
      </c>
      <c r="K58" s="90">
        <v>14</v>
      </c>
      <c r="L58" s="103">
        <v>55.35</v>
      </c>
      <c r="M58" s="90">
        <v>12.7</v>
      </c>
      <c r="N58" s="103">
        <v>59.13</v>
      </c>
      <c r="O58" s="90">
        <v>12.9</v>
      </c>
      <c r="P58" s="103">
        <v>56.64</v>
      </c>
    </row>
    <row r="59" spans="1:16" ht="15.75" x14ac:dyDescent="0.25">
      <c r="A59" s="68" t="s">
        <v>61</v>
      </c>
      <c r="B59" s="69" t="s">
        <v>101</v>
      </c>
      <c r="C59" s="105">
        <v>14.1</v>
      </c>
      <c r="D59" s="106">
        <v>58.66</v>
      </c>
      <c r="E59" s="105">
        <v>14</v>
      </c>
      <c r="F59" s="106">
        <v>55.37</v>
      </c>
      <c r="G59" s="105">
        <v>13.5</v>
      </c>
      <c r="H59" s="106">
        <v>59.23</v>
      </c>
      <c r="I59" s="105">
        <v>15.2</v>
      </c>
      <c r="J59" s="106">
        <v>61.37</v>
      </c>
      <c r="K59" s="105">
        <v>15</v>
      </c>
      <c r="L59" s="106">
        <v>57.22</v>
      </c>
      <c r="M59" s="105">
        <v>14</v>
      </c>
      <c r="N59" s="106">
        <v>60.01</v>
      </c>
      <c r="O59" s="105">
        <v>13</v>
      </c>
      <c r="P59" s="106">
        <v>58.77</v>
      </c>
    </row>
    <row r="60" spans="1:16" ht="15.75" x14ac:dyDescent="0.25">
      <c r="A60" s="64" t="s">
        <v>87</v>
      </c>
      <c r="B60" s="67" t="s">
        <v>101</v>
      </c>
      <c r="C60" s="90">
        <v>13.4</v>
      </c>
      <c r="D60" s="103">
        <v>58.19</v>
      </c>
      <c r="E60" s="90">
        <v>12.5</v>
      </c>
      <c r="F60" s="103">
        <v>55.93</v>
      </c>
      <c r="G60" s="90">
        <v>12.9</v>
      </c>
      <c r="H60" s="103">
        <v>58.54</v>
      </c>
      <c r="I60" s="90">
        <v>14.9</v>
      </c>
      <c r="J60" s="103">
        <v>60.92</v>
      </c>
      <c r="K60" s="90">
        <v>14.7</v>
      </c>
      <c r="L60" s="103">
        <v>56.84</v>
      </c>
      <c r="M60" s="90">
        <v>12.6</v>
      </c>
      <c r="N60" s="103">
        <v>59.42</v>
      </c>
      <c r="O60" s="90">
        <v>12.8</v>
      </c>
      <c r="P60" s="103">
        <v>57.48</v>
      </c>
    </row>
    <row r="61" spans="1:16" ht="15.75" x14ac:dyDescent="0.25">
      <c r="A61" s="64" t="s">
        <v>21</v>
      </c>
      <c r="B61" s="67" t="s">
        <v>102</v>
      </c>
      <c r="C61" s="90">
        <v>13.8</v>
      </c>
      <c r="D61" s="103">
        <v>56.92</v>
      </c>
      <c r="E61" s="90">
        <v>14.3</v>
      </c>
      <c r="F61" s="103">
        <v>54.98</v>
      </c>
      <c r="G61" s="90">
        <v>12.6</v>
      </c>
      <c r="H61" s="103">
        <v>57.33</v>
      </c>
      <c r="I61" s="90">
        <v>15.3</v>
      </c>
      <c r="J61" s="103">
        <v>58.78</v>
      </c>
      <c r="K61" s="90">
        <v>15.1</v>
      </c>
      <c r="L61" s="103">
        <v>55.73</v>
      </c>
      <c r="M61" s="90">
        <v>12.7</v>
      </c>
      <c r="N61" s="103">
        <v>58.64</v>
      </c>
      <c r="O61" s="90">
        <v>12.7</v>
      </c>
      <c r="P61" s="103">
        <v>56.02</v>
      </c>
    </row>
    <row r="62" spans="1:16" ht="15.75" x14ac:dyDescent="0.25">
      <c r="A62" s="64" t="s">
        <v>24</v>
      </c>
      <c r="B62" s="67" t="s">
        <v>102</v>
      </c>
      <c r="C62" s="90">
        <v>14.1</v>
      </c>
      <c r="D62" s="103">
        <v>57.54</v>
      </c>
      <c r="E62" s="90">
        <v>15.9</v>
      </c>
      <c r="F62" s="103">
        <v>54.44</v>
      </c>
      <c r="G62" s="90">
        <v>13.1</v>
      </c>
      <c r="H62" s="103">
        <v>58.13</v>
      </c>
      <c r="I62" s="90">
        <v>15</v>
      </c>
      <c r="J62" s="103">
        <v>60.53</v>
      </c>
      <c r="K62" s="90">
        <v>14.2</v>
      </c>
      <c r="L62" s="103">
        <v>55.33</v>
      </c>
      <c r="M62" s="90">
        <v>13.3</v>
      </c>
      <c r="N62" s="103">
        <v>59.21</v>
      </c>
      <c r="O62" s="90">
        <v>12.9</v>
      </c>
      <c r="P62" s="103">
        <v>57.57</v>
      </c>
    </row>
    <row r="63" spans="1:16" ht="15.75" x14ac:dyDescent="0.25">
      <c r="A63" s="64" t="s">
        <v>72</v>
      </c>
      <c r="B63" s="67" t="s">
        <v>101</v>
      </c>
      <c r="C63" s="90">
        <v>13.9</v>
      </c>
      <c r="D63" s="103">
        <v>57.28</v>
      </c>
      <c r="E63" s="90">
        <v>12.2</v>
      </c>
      <c r="F63" s="103">
        <v>52.95</v>
      </c>
      <c r="G63" s="90">
        <v>13.2</v>
      </c>
      <c r="H63" s="103">
        <v>58.24</v>
      </c>
      <c r="I63" s="90">
        <v>15.8</v>
      </c>
      <c r="J63" s="103">
        <v>60.19</v>
      </c>
      <c r="K63" s="90">
        <v>16.100000000000001</v>
      </c>
      <c r="L63" s="103">
        <v>55.8</v>
      </c>
      <c r="M63" s="90">
        <v>13.2</v>
      </c>
      <c r="N63" s="103">
        <v>58.51</v>
      </c>
      <c r="O63" s="90">
        <v>13</v>
      </c>
      <c r="P63" s="103">
        <v>57.96</v>
      </c>
    </row>
    <row r="64" spans="1:16" ht="15.75" x14ac:dyDescent="0.25">
      <c r="A64" s="64" t="s">
        <v>55</v>
      </c>
      <c r="B64" s="67" t="s">
        <v>101</v>
      </c>
      <c r="C64" s="90">
        <v>13.9</v>
      </c>
      <c r="D64" s="103">
        <v>58.84</v>
      </c>
      <c r="E64" s="90">
        <v>13.8</v>
      </c>
      <c r="F64" s="103">
        <v>57.12</v>
      </c>
      <c r="G64" s="90">
        <v>13</v>
      </c>
      <c r="H64" s="103">
        <v>59.27</v>
      </c>
      <c r="I64" s="90">
        <v>15.1</v>
      </c>
      <c r="J64" s="103">
        <v>61.18</v>
      </c>
      <c r="K64" s="90">
        <v>14.7</v>
      </c>
      <c r="L64" s="103">
        <v>57.27</v>
      </c>
      <c r="M64" s="90">
        <v>13.2</v>
      </c>
      <c r="N64" s="103">
        <v>59.81</v>
      </c>
      <c r="O64" s="90">
        <v>13.3</v>
      </c>
      <c r="P64" s="103">
        <v>58.38</v>
      </c>
    </row>
    <row r="65" spans="1:16" ht="15.75" x14ac:dyDescent="0.25">
      <c r="A65" s="64" t="s">
        <v>76</v>
      </c>
      <c r="B65" s="67" t="s">
        <v>101</v>
      </c>
      <c r="C65" s="90">
        <v>13.7</v>
      </c>
      <c r="D65" s="103">
        <v>57.88</v>
      </c>
      <c r="E65" s="90">
        <v>13.7</v>
      </c>
      <c r="F65" s="103">
        <v>54.39</v>
      </c>
      <c r="G65" s="90">
        <v>12.2</v>
      </c>
      <c r="H65" s="103">
        <v>58.05</v>
      </c>
      <c r="I65" s="90">
        <v>15.1</v>
      </c>
      <c r="J65" s="103">
        <v>60.92</v>
      </c>
      <c r="K65" s="90">
        <v>15</v>
      </c>
      <c r="L65" s="103">
        <v>56.76</v>
      </c>
      <c r="M65" s="90">
        <v>13</v>
      </c>
      <c r="N65" s="103">
        <v>59.31</v>
      </c>
      <c r="O65" s="90">
        <v>13.3</v>
      </c>
      <c r="P65" s="103">
        <v>57.86</v>
      </c>
    </row>
    <row r="66" spans="1:16" ht="15.75" x14ac:dyDescent="0.25">
      <c r="A66" s="64" t="s">
        <v>70</v>
      </c>
      <c r="B66" s="67" t="s">
        <v>101</v>
      </c>
      <c r="C66" s="90">
        <v>14.1</v>
      </c>
      <c r="D66" s="103">
        <v>58.56</v>
      </c>
      <c r="E66" s="90">
        <v>14.7</v>
      </c>
      <c r="F66" s="103">
        <v>56.51</v>
      </c>
      <c r="G66" s="90">
        <v>12.8</v>
      </c>
      <c r="H66" s="103">
        <v>59.23</v>
      </c>
      <c r="I66" s="90">
        <v>14.6</v>
      </c>
      <c r="J66" s="103">
        <v>60.92</v>
      </c>
      <c r="K66" s="90">
        <v>16.600000000000001</v>
      </c>
      <c r="L66" s="103">
        <v>56.16</v>
      </c>
      <c r="M66" s="90">
        <v>13.2</v>
      </c>
      <c r="N66" s="103">
        <v>59.75</v>
      </c>
      <c r="O66" s="90">
        <v>12.6</v>
      </c>
      <c r="P66" s="103">
        <v>58.8</v>
      </c>
    </row>
    <row r="67" spans="1:16" ht="15.75" x14ac:dyDescent="0.25">
      <c r="A67" s="68" t="s">
        <v>54</v>
      </c>
      <c r="B67" s="69" t="s">
        <v>101</v>
      </c>
      <c r="C67" s="105">
        <v>13.7</v>
      </c>
      <c r="D67" s="106">
        <v>58.16</v>
      </c>
      <c r="E67" s="105">
        <v>13.5</v>
      </c>
      <c r="F67" s="106">
        <v>55.13</v>
      </c>
      <c r="G67" s="105">
        <v>13.2</v>
      </c>
      <c r="H67" s="106">
        <v>58.66</v>
      </c>
      <c r="I67" s="105">
        <v>14.8</v>
      </c>
      <c r="J67" s="106">
        <v>60.63</v>
      </c>
      <c r="K67" s="105">
        <v>15.3</v>
      </c>
      <c r="L67" s="106">
        <v>56.74</v>
      </c>
      <c r="M67" s="105">
        <v>12.5</v>
      </c>
      <c r="N67" s="106">
        <v>59.56</v>
      </c>
      <c r="O67" s="105">
        <v>12.8</v>
      </c>
      <c r="P67" s="106">
        <v>58.22</v>
      </c>
    </row>
    <row r="68" spans="1:16" ht="15.75" x14ac:dyDescent="0.25">
      <c r="A68" s="64" t="s">
        <v>57</v>
      </c>
      <c r="B68" s="67" t="s">
        <v>101</v>
      </c>
      <c r="C68" s="90">
        <v>14.1</v>
      </c>
      <c r="D68" s="103">
        <v>57.53</v>
      </c>
      <c r="E68" s="90">
        <v>16.100000000000001</v>
      </c>
      <c r="F68" s="103">
        <v>53.95</v>
      </c>
      <c r="G68" s="90">
        <v>13</v>
      </c>
      <c r="H68" s="103">
        <v>58</v>
      </c>
      <c r="I68" s="90">
        <v>14.8</v>
      </c>
      <c r="J68" s="103">
        <v>60.36</v>
      </c>
      <c r="K68" s="90">
        <v>15.5</v>
      </c>
      <c r="L68" s="103">
        <v>56.28</v>
      </c>
      <c r="M68" s="90">
        <v>12.5</v>
      </c>
      <c r="N68" s="103">
        <v>58.79</v>
      </c>
      <c r="O68" s="90">
        <v>12.9</v>
      </c>
      <c r="P68" s="103">
        <v>57.8</v>
      </c>
    </row>
    <row r="69" spans="1:16" ht="15.75" x14ac:dyDescent="0.25">
      <c r="A69" s="64" t="s">
        <v>28</v>
      </c>
      <c r="B69" s="67" t="s">
        <v>102</v>
      </c>
      <c r="C69" s="90">
        <v>14.7</v>
      </c>
      <c r="D69" s="103">
        <v>56.12</v>
      </c>
      <c r="E69" s="90">
        <v>12.9</v>
      </c>
      <c r="F69" s="103">
        <v>54.15</v>
      </c>
      <c r="G69" s="90">
        <v>13.8</v>
      </c>
      <c r="H69" s="103">
        <v>57.74</v>
      </c>
      <c r="I69" s="90">
        <v>14.8</v>
      </c>
      <c r="J69" s="103">
        <v>61.81</v>
      </c>
      <c r="K69" s="90">
        <v>16.3</v>
      </c>
      <c r="L69" s="103">
        <v>49.57</v>
      </c>
      <c r="M69" s="90">
        <v>16.8</v>
      </c>
      <c r="N69" s="103">
        <v>58.67</v>
      </c>
      <c r="O69" s="90">
        <v>13.7</v>
      </c>
      <c r="P69" s="103">
        <v>54.8</v>
      </c>
    </row>
    <row r="70" spans="1:16" ht="15.75" x14ac:dyDescent="0.25">
      <c r="A70" s="64" t="s">
        <v>26</v>
      </c>
      <c r="B70" s="67" t="s">
        <v>102</v>
      </c>
      <c r="C70" s="90">
        <v>14.2</v>
      </c>
      <c r="D70" s="103">
        <v>57.16</v>
      </c>
      <c r="E70" s="90">
        <v>15</v>
      </c>
      <c r="F70" s="103">
        <v>54.08</v>
      </c>
      <c r="G70" s="90">
        <v>13.1</v>
      </c>
      <c r="H70" s="103">
        <v>57.69</v>
      </c>
      <c r="I70" s="90">
        <v>15.3</v>
      </c>
      <c r="J70" s="103">
        <v>60.41</v>
      </c>
      <c r="K70" s="90">
        <v>15.7</v>
      </c>
      <c r="L70" s="103">
        <v>55.28</v>
      </c>
      <c r="M70" s="90">
        <v>12.9</v>
      </c>
      <c r="N70" s="103">
        <v>58.94</v>
      </c>
      <c r="O70" s="90">
        <v>13.1</v>
      </c>
      <c r="P70" s="103">
        <v>56.54</v>
      </c>
    </row>
    <row r="71" spans="1:16" ht="15.75" x14ac:dyDescent="0.25">
      <c r="A71" s="64" t="s">
        <v>91</v>
      </c>
      <c r="B71" s="67" t="s">
        <v>101</v>
      </c>
      <c r="C71" s="90">
        <v>13.7</v>
      </c>
      <c r="D71" s="103">
        <v>57.09</v>
      </c>
      <c r="E71" s="90">
        <v>13.7</v>
      </c>
      <c r="F71" s="103">
        <v>54.88</v>
      </c>
      <c r="G71" s="90">
        <v>12.9</v>
      </c>
      <c r="H71" s="103">
        <v>57.99</v>
      </c>
      <c r="I71" s="90">
        <v>15.2</v>
      </c>
      <c r="J71" s="103">
        <v>59.04</v>
      </c>
      <c r="K71" s="90">
        <v>15</v>
      </c>
      <c r="L71" s="103">
        <v>55.39</v>
      </c>
      <c r="M71" s="90">
        <v>13.1</v>
      </c>
      <c r="N71" s="103">
        <v>58.56</v>
      </c>
      <c r="O71" s="90">
        <v>12.7</v>
      </c>
      <c r="P71" s="103">
        <v>56.67</v>
      </c>
    </row>
    <row r="72" spans="1:16" ht="15.75" x14ac:dyDescent="0.25">
      <c r="A72" s="64" t="s">
        <v>47</v>
      </c>
      <c r="B72" s="67" t="s">
        <v>101</v>
      </c>
      <c r="C72" s="90">
        <v>13.6</v>
      </c>
      <c r="D72" s="103">
        <v>58.58</v>
      </c>
      <c r="E72" s="90">
        <v>12.6</v>
      </c>
      <c r="F72" s="103">
        <v>58.08</v>
      </c>
      <c r="G72" s="90">
        <v>12.7</v>
      </c>
      <c r="H72" s="103">
        <v>58.91</v>
      </c>
      <c r="I72" s="90">
        <v>15</v>
      </c>
      <c r="J72" s="103">
        <v>61.22</v>
      </c>
      <c r="K72" s="90">
        <v>16.2</v>
      </c>
      <c r="L72" s="103">
        <v>55.76</v>
      </c>
      <c r="M72" s="90">
        <v>12.6</v>
      </c>
      <c r="N72" s="103">
        <v>59.59</v>
      </c>
      <c r="O72" s="90">
        <v>12.6</v>
      </c>
      <c r="P72" s="103">
        <v>57.93</v>
      </c>
    </row>
    <row r="73" spans="1:16" ht="15.75" x14ac:dyDescent="0.25">
      <c r="A73" s="64" t="s">
        <v>58</v>
      </c>
      <c r="B73" s="67" t="s">
        <v>101</v>
      </c>
      <c r="C73" s="90">
        <v>14</v>
      </c>
      <c r="D73" s="103">
        <v>57.44</v>
      </c>
      <c r="E73" s="90">
        <v>14.8</v>
      </c>
      <c r="F73" s="103">
        <v>55.23</v>
      </c>
      <c r="G73" s="90">
        <v>13.1</v>
      </c>
      <c r="H73" s="103">
        <v>58.08</v>
      </c>
      <c r="I73" s="90">
        <v>15</v>
      </c>
      <c r="J73" s="103">
        <v>59.31</v>
      </c>
      <c r="K73" s="90">
        <v>15.8</v>
      </c>
      <c r="L73" s="103">
        <v>55.3</v>
      </c>
      <c r="M73" s="90">
        <v>12.8</v>
      </c>
      <c r="N73" s="103">
        <v>59.38</v>
      </c>
      <c r="O73" s="90">
        <v>12.7</v>
      </c>
      <c r="P73" s="103">
        <v>57.32</v>
      </c>
    </row>
    <row r="74" spans="1:16" ht="15.75" x14ac:dyDescent="0.25">
      <c r="A74" s="64" t="s">
        <v>59</v>
      </c>
      <c r="B74" s="67" t="s">
        <v>101</v>
      </c>
      <c r="C74" s="90">
        <v>14.3</v>
      </c>
      <c r="D74" s="103">
        <v>60.37</v>
      </c>
      <c r="E74" s="90">
        <v>15.8</v>
      </c>
      <c r="F74" s="103">
        <v>57.87</v>
      </c>
      <c r="G74" s="90">
        <v>13.5</v>
      </c>
      <c r="H74" s="103">
        <v>60.86</v>
      </c>
      <c r="I74" s="90">
        <v>14.7</v>
      </c>
      <c r="J74" s="103">
        <v>62.89</v>
      </c>
      <c r="K74" s="90">
        <v>15.3</v>
      </c>
      <c r="L74" s="103">
        <v>58.73</v>
      </c>
      <c r="M74" s="90">
        <v>13.4</v>
      </c>
      <c r="N74" s="103">
        <v>61.7</v>
      </c>
      <c r="O74" s="90">
        <v>13.2</v>
      </c>
      <c r="P74" s="103">
        <v>60.19</v>
      </c>
    </row>
    <row r="75" spans="1:16" ht="15.75" x14ac:dyDescent="0.25">
      <c r="A75" s="64" t="s">
        <v>80</v>
      </c>
      <c r="B75" s="67" t="s">
        <v>101</v>
      </c>
      <c r="C75" s="90">
        <v>13.9</v>
      </c>
      <c r="D75" s="103">
        <v>58.93</v>
      </c>
      <c r="E75" s="90">
        <v>14.3</v>
      </c>
      <c r="F75" s="103">
        <v>56.13</v>
      </c>
      <c r="G75" s="90">
        <v>13.1</v>
      </c>
      <c r="H75" s="103">
        <v>59.1</v>
      </c>
      <c r="I75" s="90">
        <v>14.6</v>
      </c>
      <c r="J75" s="103">
        <v>61.36</v>
      </c>
      <c r="K75" s="90">
        <v>15.1</v>
      </c>
      <c r="L75" s="103">
        <v>57.64</v>
      </c>
      <c r="M75" s="90">
        <v>12.9</v>
      </c>
      <c r="N75" s="103">
        <v>60.21</v>
      </c>
      <c r="O75" s="90">
        <v>13</v>
      </c>
      <c r="P75" s="103">
        <v>59.15</v>
      </c>
    </row>
    <row r="76" spans="1:16" ht="16.5" thickBot="1" x14ac:dyDescent="0.3">
      <c r="A76" s="215" t="s">
        <v>81</v>
      </c>
      <c r="B76" s="217" t="s">
        <v>101</v>
      </c>
      <c r="C76" s="90">
        <v>13.4</v>
      </c>
      <c r="D76" s="103">
        <v>57.92</v>
      </c>
      <c r="E76" s="90">
        <v>13.5</v>
      </c>
      <c r="F76" s="103">
        <v>55.55</v>
      </c>
      <c r="G76" s="90">
        <v>12.7</v>
      </c>
      <c r="H76" s="103">
        <v>58.02</v>
      </c>
      <c r="I76" s="90">
        <v>14.5</v>
      </c>
      <c r="J76" s="103">
        <v>60.88</v>
      </c>
      <c r="K76" s="90">
        <v>13.9</v>
      </c>
      <c r="L76" s="103">
        <v>56.41</v>
      </c>
      <c r="M76" s="90">
        <v>13.3</v>
      </c>
      <c r="N76" s="103">
        <v>58.74</v>
      </c>
      <c r="O76" s="90">
        <v>12.8</v>
      </c>
      <c r="P76" s="103">
        <v>57.93</v>
      </c>
    </row>
    <row r="77" spans="1:16" ht="16.5" customHeight="1" x14ac:dyDescent="0.3">
      <c r="A77" s="214"/>
      <c r="B77" s="218" t="s">
        <v>93</v>
      </c>
      <c r="C77" s="87">
        <v>14.1</v>
      </c>
      <c r="D77" s="102">
        <v>57.91</v>
      </c>
      <c r="E77" s="132">
        <v>14.3</v>
      </c>
      <c r="F77" s="133">
        <v>55.42</v>
      </c>
      <c r="G77" s="132">
        <v>13.1</v>
      </c>
      <c r="H77" s="133">
        <v>58.46</v>
      </c>
      <c r="I77" s="132">
        <v>15.1</v>
      </c>
      <c r="J77" s="133">
        <v>60.56</v>
      </c>
      <c r="K77" s="132">
        <v>15.5</v>
      </c>
      <c r="L77" s="133">
        <v>55.93</v>
      </c>
      <c r="M77" s="132">
        <v>13.3</v>
      </c>
      <c r="N77" s="133">
        <v>59.42</v>
      </c>
      <c r="O77" s="132">
        <v>13.1</v>
      </c>
      <c r="P77" s="133">
        <v>57.71</v>
      </c>
    </row>
    <row r="78" spans="1:16" ht="16.5" customHeight="1" x14ac:dyDescent="0.3">
      <c r="A78" s="214"/>
      <c r="B78" s="216" t="s">
        <v>94</v>
      </c>
      <c r="C78" s="90">
        <v>0.4</v>
      </c>
      <c r="D78" s="103">
        <v>0.4</v>
      </c>
      <c r="E78" s="90">
        <v>2.7</v>
      </c>
      <c r="F78" s="103">
        <v>0.9</v>
      </c>
      <c r="G78" s="90">
        <v>1.3</v>
      </c>
      <c r="H78" s="103">
        <v>0.46</v>
      </c>
      <c r="I78" s="90">
        <v>0.8</v>
      </c>
      <c r="J78" s="103">
        <v>0.63</v>
      </c>
      <c r="K78" s="90">
        <v>1.8</v>
      </c>
      <c r="L78" s="103">
        <v>0.91</v>
      </c>
      <c r="M78" s="90">
        <v>1.2</v>
      </c>
      <c r="N78" s="103">
        <v>0.36</v>
      </c>
      <c r="O78" s="90">
        <v>0.8</v>
      </c>
      <c r="P78" s="103">
        <v>0.27</v>
      </c>
    </row>
    <row r="79" spans="1:16" ht="16.5" customHeight="1" thickBot="1" x14ac:dyDescent="0.35">
      <c r="A79" s="214"/>
      <c r="B79" s="219" t="s">
        <v>95</v>
      </c>
      <c r="C79" s="101">
        <v>4.0179999999999998</v>
      </c>
      <c r="D79" s="107">
        <v>0.39600000000000002</v>
      </c>
      <c r="E79" s="101">
        <v>11.882</v>
      </c>
      <c r="F79" s="107">
        <v>1.014</v>
      </c>
      <c r="G79" s="101">
        <v>5.9770000000000003</v>
      </c>
      <c r="H79" s="107">
        <v>0.48699999999999999</v>
      </c>
      <c r="I79" s="101">
        <v>3.2010000000000001</v>
      </c>
      <c r="J79" s="107">
        <v>0.64400000000000002</v>
      </c>
      <c r="K79" s="101">
        <v>7.1639999999999997</v>
      </c>
      <c r="L79" s="107">
        <v>1.0109999999999999</v>
      </c>
      <c r="M79" s="101">
        <v>5.4349999999999996</v>
      </c>
      <c r="N79" s="107">
        <v>0.377</v>
      </c>
      <c r="O79" s="101">
        <v>3.8889999999999998</v>
      </c>
      <c r="P79" s="107">
        <v>0.28699999999999998</v>
      </c>
    </row>
    <row r="80" spans="1:16" x14ac:dyDescent="0.3">
      <c r="B80" s="4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2:12" x14ac:dyDescent="0.3">
      <c r="B81" s="4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2:12" x14ac:dyDescent="0.3">
      <c r="B82" s="4"/>
      <c r="C82" s="6"/>
      <c r="D82" s="6"/>
      <c r="E82" s="6"/>
      <c r="F82" s="6"/>
      <c r="G82" s="6"/>
      <c r="H82" s="6"/>
      <c r="I82" s="6"/>
      <c r="J82" s="6"/>
      <c r="K82" s="6"/>
      <c r="L82" s="6"/>
    </row>
  </sheetData>
  <mergeCells count="10">
    <mergeCell ref="O3:P3"/>
    <mergeCell ref="M3:N3"/>
    <mergeCell ref="A1:N1"/>
    <mergeCell ref="C3:D3"/>
    <mergeCell ref="I3:J3"/>
    <mergeCell ref="A3:A4"/>
    <mergeCell ref="B3:B4"/>
    <mergeCell ref="K3:L3"/>
    <mergeCell ref="E3:F3"/>
    <mergeCell ref="G3:H3"/>
  </mergeCells>
  <conditionalFormatting sqref="B1:B3 B77:B1048576">
    <cfRule type="cellIs" dxfId="8" priority="3" operator="equal">
      <formula>"R"</formula>
    </cfRule>
  </conditionalFormatting>
  <conditionalFormatting sqref="B1:B1048576">
    <cfRule type="cellIs" dxfId="7" priority="1" operator="equal">
      <formula>"Red"</formula>
    </cfRule>
  </conditionalFormatting>
  <printOptions horizontalCentered="1"/>
  <pageMargins left="0.25" right="0.25" top="0.5" bottom="0.5" header="0.3" footer="0.3"/>
  <pageSetup scale="79" fitToHeight="2" orientation="landscape" r:id="rId1"/>
  <headerFooter scaleWithDoc="0">
    <oddHeader>&amp;C&amp;"-,Bold"&amp;24  &amp;18 2026 Michigan State University Wheat Performance Trials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81"/>
  <sheetViews>
    <sheetView topLeftCell="A59" zoomScale="80" zoomScaleNormal="80" workbookViewId="0">
      <selection activeCell="C90" sqref="C90"/>
    </sheetView>
  </sheetViews>
  <sheetFormatPr defaultColWidth="12.28515625" defaultRowHeight="15" x14ac:dyDescent="0.25"/>
  <cols>
    <col min="1" max="1" width="23.28515625" customWidth="1"/>
    <col min="2" max="2" width="10.7109375" customWidth="1"/>
    <col min="3" max="4" width="10.7109375" style="4" customWidth="1"/>
    <col min="5" max="5" width="11.42578125" style="4" bestFit="1" customWidth="1"/>
    <col min="6" max="6" width="13.28515625" style="4" bestFit="1" customWidth="1"/>
    <col min="7" max="7" width="7" style="4" customWidth="1"/>
    <col min="8" max="8" width="10.85546875" style="4" bestFit="1" customWidth="1"/>
    <col min="9" max="9" width="10.7109375" style="4" customWidth="1"/>
    <col min="10" max="10" width="12" style="4" bestFit="1" customWidth="1"/>
    <col min="11" max="11" width="10.7109375" style="4" bestFit="1" customWidth="1"/>
    <col min="12" max="12" width="8.7109375" style="4" bestFit="1" customWidth="1"/>
    <col min="13" max="13" width="14.5703125" style="4" bestFit="1" customWidth="1"/>
    <col min="14" max="14" width="8.7109375" style="4" bestFit="1" customWidth="1"/>
    <col min="15" max="15" width="13.28515625" style="4" bestFit="1" customWidth="1"/>
    <col min="16" max="16" width="18.5703125" style="4" bestFit="1" customWidth="1"/>
    <col min="17" max="17" width="23.42578125" style="4" bestFit="1" customWidth="1"/>
    <col min="18" max="18" width="9.5703125" style="4" bestFit="1" customWidth="1"/>
    <col min="19" max="19" width="10" customWidth="1"/>
  </cols>
  <sheetData>
    <row r="1" spans="1:18" ht="24.75" customHeight="1" x14ac:dyDescent="0.35">
      <c r="A1" s="254"/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</row>
    <row r="2" spans="1:18" ht="16.5" thickBot="1" x14ac:dyDescent="0.3">
      <c r="A2" s="8" t="s">
        <v>103</v>
      </c>
    </row>
    <row r="3" spans="1:18" ht="15.75" customHeight="1" x14ac:dyDescent="0.25">
      <c r="A3" s="256" t="s">
        <v>97</v>
      </c>
      <c r="B3" s="258" t="s">
        <v>4</v>
      </c>
      <c r="C3" s="256" t="s">
        <v>104</v>
      </c>
      <c r="D3" s="256" t="s">
        <v>105</v>
      </c>
      <c r="E3" s="252" t="s">
        <v>106</v>
      </c>
      <c r="F3" s="255"/>
      <c r="G3" s="255"/>
      <c r="H3" s="253"/>
      <c r="I3" s="14" t="s">
        <v>107</v>
      </c>
      <c r="J3" s="220" t="s">
        <v>108</v>
      </c>
      <c r="K3" s="14" t="s">
        <v>109</v>
      </c>
      <c r="L3" s="252" t="s">
        <v>110</v>
      </c>
      <c r="M3" s="255"/>
      <c r="N3" s="255"/>
      <c r="O3" s="255"/>
      <c r="P3" s="255"/>
      <c r="Q3" s="255"/>
      <c r="R3" s="253"/>
    </row>
    <row r="4" spans="1:18" ht="15.75" x14ac:dyDescent="0.25">
      <c r="A4" s="260"/>
      <c r="B4" s="261"/>
      <c r="C4" s="260"/>
      <c r="D4" s="260"/>
      <c r="E4" s="135" t="s">
        <v>111</v>
      </c>
      <c r="F4" s="136" t="s">
        <v>112</v>
      </c>
      <c r="G4" s="136" t="s">
        <v>113</v>
      </c>
      <c r="H4" s="137" t="s">
        <v>114</v>
      </c>
      <c r="I4" s="3" t="s">
        <v>115</v>
      </c>
      <c r="J4" s="221" t="s">
        <v>116</v>
      </c>
      <c r="K4" s="3" t="s">
        <v>116</v>
      </c>
      <c r="L4" s="135" t="s">
        <v>117</v>
      </c>
      <c r="M4" s="136" t="s">
        <v>117</v>
      </c>
      <c r="N4" s="136" t="s">
        <v>117</v>
      </c>
      <c r="O4" s="154" t="s">
        <v>118</v>
      </c>
      <c r="P4" s="136" t="s">
        <v>119</v>
      </c>
      <c r="Q4" s="136" t="s">
        <v>120</v>
      </c>
      <c r="R4" s="137" t="s">
        <v>121</v>
      </c>
    </row>
    <row r="5" spans="1:18" ht="15.75" customHeight="1" thickBot="1" x14ac:dyDescent="0.3">
      <c r="A5" s="257"/>
      <c r="B5" s="259"/>
      <c r="C5" s="257"/>
      <c r="D5" s="257"/>
      <c r="E5" s="162">
        <v>2026</v>
      </c>
      <c r="F5" s="163">
        <v>2026</v>
      </c>
      <c r="G5" s="163">
        <v>2026</v>
      </c>
      <c r="H5" s="164">
        <v>2025</v>
      </c>
      <c r="I5" s="165">
        <v>2026</v>
      </c>
      <c r="J5" s="3" t="s">
        <v>122</v>
      </c>
      <c r="K5" s="222" t="s">
        <v>123</v>
      </c>
      <c r="L5" s="158" t="s">
        <v>124</v>
      </c>
      <c r="M5" s="159" t="s">
        <v>125</v>
      </c>
      <c r="N5" s="159" t="s">
        <v>126</v>
      </c>
      <c r="O5" s="160" t="s">
        <v>127</v>
      </c>
      <c r="P5" s="159" t="s">
        <v>128</v>
      </c>
      <c r="Q5" s="159" t="s">
        <v>128</v>
      </c>
      <c r="R5" s="161" t="s">
        <v>129</v>
      </c>
    </row>
    <row r="6" spans="1:18" ht="15.75" x14ac:dyDescent="0.25">
      <c r="A6" s="75" t="s">
        <v>60</v>
      </c>
      <c r="B6" s="76" t="s">
        <v>101</v>
      </c>
      <c r="C6" s="76" t="s">
        <v>102</v>
      </c>
      <c r="D6" s="76" t="s">
        <v>130</v>
      </c>
      <c r="E6" s="87">
        <v>37.057752752733002</v>
      </c>
      <c r="F6" s="127">
        <v>92.207825629949596</v>
      </c>
      <c r="G6" s="127">
        <v>34.703483641380103</v>
      </c>
      <c r="H6" s="88">
        <v>4.8</v>
      </c>
      <c r="I6" s="97">
        <v>243.5825639</v>
      </c>
      <c r="J6" s="127">
        <v>8.5</v>
      </c>
      <c r="K6" s="89">
        <v>5.0000000000000098</v>
      </c>
      <c r="L6" s="87">
        <v>30</v>
      </c>
      <c r="M6" s="147">
        <v>5</v>
      </c>
      <c r="N6" s="147">
        <v>3.4</v>
      </c>
      <c r="O6" s="155">
        <v>33.1</v>
      </c>
      <c r="P6" s="149">
        <v>145</v>
      </c>
      <c r="Q6" s="149">
        <v>178</v>
      </c>
      <c r="R6" s="88">
        <v>29</v>
      </c>
    </row>
    <row r="7" spans="1:18" ht="15.75" x14ac:dyDescent="0.25">
      <c r="A7" s="77" t="s">
        <v>88</v>
      </c>
      <c r="B7" s="78" t="s">
        <v>101</v>
      </c>
      <c r="C7" s="78" t="s">
        <v>102</v>
      </c>
      <c r="D7" s="78" t="s">
        <v>130</v>
      </c>
      <c r="E7" s="90">
        <v>36.7094437413934</v>
      </c>
      <c r="F7" s="99">
        <v>92.189486730744406</v>
      </c>
      <c r="G7" s="99">
        <v>34.317715636830599</v>
      </c>
      <c r="H7" s="91">
        <v>1.6</v>
      </c>
      <c r="I7" s="93">
        <v>221.8851952</v>
      </c>
      <c r="J7" s="99">
        <v>1.3333333333333299</v>
      </c>
      <c r="K7" s="92">
        <v>4.3333333333333099</v>
      </c>
      <c r="L7" s="90">
        <v>0</v>
      </c>
      <c r="M7" s="104">
        <v>0</v>
      </c>
      <c r="N7" s="104">
        <v>0</v>
      </c>
      <c r="O7" s="156">
        <v>34.1</v>
      </c>
      <c r="P7" s="150">
        <v>146</v>
      </c>
      <c r="Q7" s="150">
        <v>180</v>
      </c>
      <c r="R7" s="91">
        <v>31</v>
      </c>
    </row>
    <row r="8" spans="1:18" ht="15.75" x14ac:dyDescent="0.25">
      <c r="A8" s="77" t="s">
        <v>56</v>
      </c>
      <c r="B8" s="78" t="s">
        <v>101</v>
      </c>
      <c r="C8" s="78" t="s">
        <v>102</v>
      </c>
      <c r="D8" s="78" t="s">
        <v>130</v>
      </c>
      <c r="E8" s="90">
        <v>28.067047104244502</v>
      </c>
      <c r="F8" s="99">
        <v>90.2124639113878</v>
      </c>
      <c r="G8" s="99">
        <v>25.442122412094701</v>
      </c>
      <c r="H8" s="91">
        <v>2.6</v>
      </c>
      <c r="I8" s="93">
        <v>261.58256390000003</v>
      </c>
      <c r="J8" s="99">
        <v>1.50000000000001</v>
      </c>
      <c r="K8" s="92">
        <v>1.3333333333333399</v>
      </c>
      <c r="L8" s="90">
        <v>38.5</v>
      </c>
      <c r="M8" s="104">
        <v>10</v>
      </c>
      <c r="N8" s="104">
        <v>8.6</v>
      </c>
      <c r="O8" s="156">
        <v>33</v>
      </c>
      <c r="P8" s="150">
        <v>146</v>
      </c>
      <c r="Q8" s="150">
        <v>181</v>
      </c>
      <c r="R8" s="91">
        <v>31</v>
      </c>
    </row>
    <row r="9" spans="1:18" ht="15.75" x14ac:dyDescent="0.25">
      <c r="A9" s="77" t="s">
        <v>33</v>
      </c>
      <c r="B9" s="78" t="s">
        <v>102</v>
      </c>
      <c r="C9" s="78" t="s">
        <v>102</v>
      </c>
      <c r="D9" s="78" t="s">
        <v>131</v>
      </c>
      <c r="E9" s="90">
        <v>39.648160587228197</v>
      </c>
      <c r="F9" s="99">
        <v>91.916233348369005</v>
      </c>
      <c r="G9" s="99">
        <v>37.109027432142099</v>
      </c>
      <c r="H9" s="91">
        <v>4.3</v>
      </c>
      <c r="I9" s="93">
        <v>74.027937850000001</v>
      </c>
      <c r="J9" s="99">
        <v>2.3333333333333299</v>
      </c>
      <c r="K9" s="92">
        <v>0.66666666666666996</v>
      </c>
      <c r="L9" s="90">
        <v>0</v>
      </c>
      <c r="M9" s="104">
        <v>0</v>
      </c>
      <c r="N9" s="104">
        <v>0</v>
      </c>
      <c r="O9" s="156">
        <v>31.8</v>
      </c>
      <c r="P9" s="150">
        <v>146</v>
      </c>
      <c r="Q9" s="150">
        <v>180</v>
      </c>
      <c r="R9" s="91">
        <v>30</v>
      </c>
    </row>
    <row r="10" spans="1:18" ht="15.75" x14ac:dyDescent="0.25">
      <c r="A10" s="77" t="s">
        <v>46</v>
      </c>
      <c r="B10" s="78" t="s">
        <v>101</v>
      </c>
      <c r="C10" s="78" t="s">
        <v>102</v>
      </c>
      <c r="D10" s="78" t="s">
        <v>130</v>
      </c>
      <c r="E10" s="90">
        <v>29.622577876596399</v>
      </c>
      <c r="F10" s="99">
        <v>91.461805359834301</v>
      </c>
      <c r="G10" s="99">
        <v>27.426726987571101</v>
      </c>
      <c r="H10" s="91" t="s">
        <v>20</v>
      </c>
      <c r="I10" s="93">
        <v>323.73387960000002</v>
      </c>
      <c r="J10" s="99">
        <v>0.33333333333333698</v>
      </c>
      <c r="K10" s="92">
        <v>3.6666666666666701</v>
      </c>
      <c r="L10" s="90">
        <v>0</v>
      </c>
      <c r="M10" s="104">
        <v>0</v>
      </c>
      <c r="N10" s="104">
        <v>0</v>
      </c>
      <c r="O10" s="156">
        <v>33.200000000000003</v>
      </c>
      <c r="P10" s="150">
        <v>146</v>
      </c>
      <c r="Q10" s="150">
        <v>180</v>
      </c>
      <c r="R10" s="91">
        <v>30</v>
      </c>
    </row>
    <row r="11" spans="1:18" ht="15.75" x14ac:dyDescent="0.25">
      <c r="A11" s="77" t="s">
        <v>32</v>
      </c>
      <c r="B11" s="78" t="s">
        <v>102</v>
      </c>
      <c r="C11" s="78" t="s">
        <v>102</v>
      </c>
      <c r="D11" s="78" t="s">
        <v>131</v>
      </c>
      <c r="E11" s="90">
        <v>35.317474706324298</v>
      </c>
      <c r="F11" s="99">
        <v>91.3822552478441</v>
      </c>
      <c r="G11" s="99">
        <v>32.461487126500003</v>
      </c>
      <c r="H11" s="91">
        <v>7.8</v>
      </c>
      <c r="I11" s="93">
        <v>170.3851952</v>
      </c>
      <c r="J11" s="99">
        <v>6.6666666666666901</v>
      </c>
      <c r="K11" s="92">
        <v>5.0000000000000204</v>
      </c>
      <c r="L11" s="90">
        <v>10.5</v>
      </c>
      <c r="M11" s="104">
        <v>3</v>
      </c>
      <c r="N11" s="104">
        <v>0.7</v>
      </c>
      <c r="O11" s="156">
        <v>32.6</v>
      </c>
      <c r="P11" s="150">
        <v>146</v>
      </c>
      <c r="Q11" s="150">
        <v>180</v>
      </c>
      <c r="R11" s="91">
        <v>30</v>
      </c>
    </row>
    <row r="12" spans="1:18" ht="15.75" x14ac:dyDescent="0.25">
      <c r="A12" s="77" t="s">
        <v>77</v>
      </c>
      <c r="B12" s="78" t="s">
        <v>101</v>
      </c>
      <c r="C12" s="78" t="s">
        <v>102</v>
      </c>
      <c r="D12" s="78" t="s">
        <v>130</v>
      </c>
      <c r="E12" s="90">
        <v>31.790633568179999</v>
      </c>
      <c r="F12" s="99">
        <v>89.589585040430293</v>
      </c>
      <c r="G12" s="99">
        <v>28.494393317502201</v>
      </c>
      <c r="H12" s="91" t="s">
        <v>20</v>
      </c>
      <c r="I12" s="93" t="s">
        <v>20</v>
      </c>
      <c r="J12" s="99">
        <v>1</v>
      </c>
      <c r="K12" s="92">
        <v>4.0000000000000098</v>
      </c>
      <c r="L12" s="90">
        <v>0</v>
      </c>
      <c r="M12" s="104">
        <v>0</v>
      </c>
      <c r="N12" s="104">
        <v>0</v>
      </c>
      <c r="O12" s="156">
        <v>33.799999999999997</v>
      </c>
      <c r="P12" s="150">
        <v>145</v>
      </c>
      <c r="Q12" s="150">
        <v>179</v>
      </c>
      <c r="R12" s="91">
        <v>31</v>
      </c>
    </row>
    <row r="13" spans="1:18" ht="15.75" x14ac:dyDescent="0.25">
      <c r="A13" s="77" t="s">
        <v>50</v>
      </c>
      <c r="B13" s="78" t="s">
        <v>101</v>
      </c>
      <c r="C13" s="78" t="s">
        <v>102</v>
      </c>
      <c r="D13" s="78" t="s">
        <v>130</v>
      </c>
      <c r="E13" s="90">
        <v>32.042213430474597</v>
      </c>
      <c r="F13" s="99">
        <v>90.118486665274403</v>
      </c>
      <c r="G13" s="99">
        <v>28.875370165600899</v>
      </c>
      <c r="H13" s="91" t="s">
        <v>20</v>
      </c>
      <c r="I13" s="93">
        <v>238.0552509</v>
      </c>
      <c r="J13" s="99">
        <v>2.3333333333333401</v>
      </c>
      <c r="K13" s="92">
        <v>3.3333333333333202</v>
      </c>
      <c r="L13" s="90">
        <v>0</v>
      </c>
      <c r="M13" s="104">
        <v>0</v>
      </c>
      <c r="N13" s="104">
        <v>0</v>
      </c>
      <c r="O13" s="156">
        <v>32.5</v>
      </c>
      <c r="P13" s="150">
        <v>147</v>
      </c>
      <c r="Q13" s="150">
        <v>181</v>
      </c>
      <c r="R13" s="91">
        <v>30</v>
      </c>
    </row>
    <row r="14" spans="1:18" ht="15.75" x14ac:dyDescent="0.25">
      <c r="A14" s="77" t="s">
        <v>75</v>
      </c>
      <c r="B14" s="78" t="s">
        <v>101</v>
      </c>
      <c r="C14" s="78" t="s">
        <v>102</v>
      </c>
      <c r="D14" s="78" t="s">
        <v>130</v>
      </c>
      <c r="E14" s="90">
        <v>25.260671137457901</v>
      </c>
      <c r="F14" s="99">
        <v>89.454569894938999</v>
      </c>
      <c r="G14" s="99">
        <v>23.094539146784999</v>
      </c>
      <c r="H14" s="91">
        <v>2.1</v>
      </c>
      <c r="I14" s="93" t="s">
        <v>20</v>
      </c>
      <c r="J14" s="99">
        <v>0.33333333333333498</v>
      </c>
      <c r="K14" s="92">
        <v>4.3333333333333304</v>
      </c>
      <c r="L14" s="90">
        <v>7.5</v>
      </c>
      <c r="M14" s="104">
        <v>10</v>
      </c>
      <c r="N14" s="104">
        <v>1.7</v>
      </c>
      <c r="O14" s="156">
        <v>32</v>
      </c>
      <c r="P14" s="150">
        <v>145</v>
      </c>
      <c r="Q14" s="150">
        <v>181</v>
      </c>
      <c r="R14" s="91">
        <v>32</v>
      </c>
    </row>
    <row r="15" spans="1:18" ht="15.75" x14ac:dyDescent="0.25">
      <c r="A15" s="77" t="s">
        <v>39</v>
      </c>
      <c r="B15" s="78" t="s">
        <v>101</v>
      </c>
      <c r="C15" s="78" t="s">
        <v>102</v>
      </c>
      <c r="D15" s="78" t="s">
        <v>130</v>
      </c>
      <c r="E15" s="90">
        <v>31.556123621619101</v>
      </c>
      <c r="F15" s="99">
        <v>92.039652648577004</v>
      </c>
      <c r="G15" s="99">
        <v>29.4069511015621</v>
      </c>
      <c r="H15" s="91">
        <v>3.3</v>
      </c>
      <c r="I15" s="93">
        <v>237.9142578</v>
      </c>
      <c r="J15" s="99">
        <v>7.3333333333333099</v>
      </c>
      <c r="K15" s="92">
        <v>5</v>
      </c>
      <c r="L15" s="90">
        <v>7</v>
      </c>
      <c r="M15" s="104">
        <v>5</v>
      </c>
      <c r="N15" s="104">
        <v>0.8</v>
      </c>
      <c r="O15" s="156">
        <v>32.9</v>
      </c>
      <c r="P15" s="150">
        <v>145</v>
      </c>
      <c r="Q15" s="150">
        <v>180</v>
      </c>
      <c r="R15" s="91">
        <v>31</v>
      </c>
    </row>
    <row r="16" spans="1:18" ht="15.75" x14ac:dyDescent="0.25">
      <c r="A16" s="77" t="s">
        <v>73</v>
      </c>
      <c r="B16" s="78" t="s">
        <v>101</v>
      </c>
      <c r="C16" s="78" t="s">
        <v>102</v>
      </c>
      <c r="D16" s="78" t="s">
        <v>131</v>
      </c>
      <c r="E16" s="90">
        <v>30.442765628172101</v>
      </c>
      <c r="F16" s="99">
        <v>89.203449822952507</v>
      </c>
      <c r="G16" s="99">
        <v>27.105690481592099</v>
      </c>
      <c r="H16" s="91">
        <v>0.9</v>
      </c>
      <c r="I16" s="93">
        <v>217.52793779999999</v>
      </c>
      <c r="J16" s="99">
        <v>5.6666666666666696</v>
      </c>
      <c r="K16" s="92">
        <v>4</v>
      </c>
      <c r="L16" s="90">
        <v>27</v>
      </c>
      <c r="M16" s="104">
        <v>12.5</v>
      </c>
      <c r="N16" s="104">
        <v>3.4</v>
      </c>
      <c r="O16" s="156">
        <v>34.299999999999997</v>
      </c>
      <c r="P16" s="150">
        <v>145</v>
      </c>
      <c r="Q16" s="150">
        <v>180</v>
      </c>
      <c r="R16" s="91">
        <v>31</v>
      </c>
    </row>
    <row r="17" spans="1:18" ht="15.75" x14ac:dyDescent="0.25">
      <c r="A17" s="77" t="s">
        <v>36</v>
      </c>
      <c r="B17" s="78" t="s">
        <v>102</v>
      </c>
      <c r="C17" s="78" t="s">
        <v>102</v>
      </c>
      <c r="D17" s="78" t="s">
        <v>131</v>
      </c>
      <c r="E17" s="90">
        <v>34.412050433467698</v>
      </c>
      <c r="F17" s="99">
        <v>88.612745608696699</v>
      </c>
      <c r="G17" s="99">
        <v>30.5202448829925</v>
      </c>
      <c r="H17" s="91">
        <v>5.9</v>
      </c>
      <c r="I17" s="93">
        <v>129.6351952</v>
      </c>
      <c r="J17" s="99">
        <v>3</v>
      </c>
      <c r="K17" s="92">
        <v>5.0000000000000098</v>
      </c>
      <c r="L17" s="90">
        <v>15</v>
      </c>
      <c r="M17" s="104">
        <v>3.5</v>
      </c>
      <c r="N17" s="104">
        <v>1.2</v>
      </c>
      <c r="O17" s="156">
        <v>32.299999999999997</v>
      </c>
      <c r="P17" s="150">
        <v>147</v>
      </c>
      <c r="Q17" s="150">
        <v>180</v>
      </c>
      <c r="R17" s="91">
        <v>30</v>
      </c>
    </row>
    <row r="18" spans="1:18" ht="15.75" x14ac:dyDescent="0.25">
      <c r="A18" s="77" t="s">
        <v>34</v>
      </c>
      <c r="B18" s="78" t="s">
        <v>102</v>
      </c>
      <c r="C18" s="78" t="s">
        <v>102</v>
      </c>
      <c r="D18" s="78" t="s">
        <v>131</v>
      </c>
      <c r="E18" s="90">
        <v>38.227187841397999</v>
      </c>
      <c r="F18" s="99">
        <v>94.107036853366196</v>
      </c>
      <c r="G18" s="99">
        <v>36.232443157551202</v>
      </c>
      <c r="H18" s="91">
        <v>2.5</v>
      </c>
      <c r="I18" s="93">
        <v>152.98387959999999</v>
      </c>
      <c r="J18" s="99">
        <v>0.999999999999998</v>
      </c>
      <c r="K18" s="92">
        <v>5</v>
      </c>
      <c r="L18" s="90">
        <v>32.5</v>
      </c>
      <c r="M18" s="104">
        <v>7.5</v>
      </c>
      <c r="N18" s="104">
        <v>5.4</v>
      </c>
      <c r="O18" s="156">
        <v>31.9</v>
      </c>
      <c r="P18" s="150">
        <v>147</v>
      </c>
      <c r="Q18" s="150">
        <v>181</v>
      </c>
      <c r="R18" s="91">
        <v>30</v>
      </c>
    </row>
    <row r="19" spans="1:18" ht="15.75" x14ac:dyDescent="0.25">
      <c r="A19" s="77" t="s">
        <v>90</v>
      </c>
      <c r="B19" s="78" t="s">
        <v>101</v>
      </c>
      <c r="C19" s="78" t="s">
        <v>102</v>
      </c>
      <c r="D19" s="78" t="s">
        <v>130</v>
      </c>
      <c r="E19" s="90">
        <v>30.204887635554702</v>
      </c>
      <c r="F19" s="99">
        <v>89.9306042730352</v>
      </c>
      <c r="G19" s="99">
        <v>27.1792163446915</v>
      </c>
      <c r="H19" s="91">
        <v>3.9</v>
      </c>
      <c r="I19" s="93">
        <v>297.30525089999998</v>
      </c>
      <c r="J19" s="99">
        <v>4.0000000000000098</v>
      </c>
      <c r="K19" s="92">
        <v>3.6666666666666599</v>
      </c>
      <c r="L19" s="90">
        <v>0</v>
      </c>
      <c r="M19" s="104">
        <v>0</v>
      </c>
      <c r="N19" s="104">
        <v>0</v>
      </c>
      <c r="O19" s="156">
        <v>33.700000000000003</v>
      </c>
      <c r="P19" s="150">
        <v>145</v>
      </c>
      <c r="Q19" s="150">
        <v>180</v>
      </c>
      <c r="R19" s="91">
        <v>31</v>
      </c>
    </row>
    <row r="20" spans="1:18" ht="15.75" x14ac:dyDescent="0.25">
      <c r="A20" s="77" t="s">
        <v>63</v>
      </c>
      <c r="B20" s="78" t="s">
        <v>101</v>
      </c>
      <c r="C20" s="78" t="s">
        <v>102</v>
      </c>
      <c r="D20" s="78" t="s">
        <v>130</v>
      </c>
      <c r="E20" s="90">
        <v>32.176287286850297</v>
      </c>
      <c r="F20" s="99">
        <v>90.014372626136705</v>
      </c>
      <c r="G20" s="99">
        <v>28.8306355390568</v>
      </c>
      <c r="H20" s="91">
        <v>2.5</v>
      </c>
      <c r="I20" s="93">
        <v>278.33717109999998</v>
      </c>
      <c r="J20" s="99">
        <v>3.9999999999999898</v>
      </c>
      <c r="K20" s="92">
        <v>3.3333333333333401</v>
      </c>
      <c r="L20" s="90">
        <v>0</v>
      </c>
      <c r="M20" s="104">
        <v>0</v>
      </c>
      <c r="N20" s="104">
        <v>0</v>
      </c>
      <c r="O20" s="156">
        <v>35.1</v>
      </c>
      <c r="P20" s="150">
        <v>145</v>
      </c>
      <c r="Q20" s="150">
        <v>179</v>
      </c>
      <c r="R20" s="91">
        <v>31</v>
      </c>
    </row>
    <row r="21" spans="1:18" ht="15.75" x14ac:dyDescent="0.25">
      <c r="A21" s="77" t="s">
        <v>29</v>
      </c>
      <c r="B21" s="78" t="s">
        <v>102</v>
      </c>
      <c r="C21" s="78" t="s">
        <v>102</v>
      </c>
      <c r="D21" s="78" t="s">
        <v>131</v>
      </c>
      <c r="E21" s="90">
        <v>34.1954946355728</v>
      </c>
      <c r="F21" s="99">
        <v>91.193146621218403</v>
      </c>
      <c r="G21" s="99">
        <v>31.461957978402399</v>
      </c>
      <c r="H21" s="91">
        <v>2.2000000000000002</v>
      </c>
      <c r="I21" s="93" t="s">
        <v>20</v>
      </c>
      <c r="J21" s="99">
        <v>9.0000000000000107</v>
      </c>
      <c r="K21" s="92">
        <v>4.6666666666666599</v>
      </c>
      <c r="L21" s="90">
        <v>0</v>
      </c>
      <c r="M21" s="104">
        <v>0</v>
      </c>
      <c r="N21" s="104">
        <v>0</v>
      </c>
      <c r="O21" s="156">
        <v>36.200000000000003</v>
      </c>
      <c r="P21" s="150">
        <v>145</v>
      </c>
      <c r="Q21" s="150">
        <v>179</v>
      </c>
      <c r="R21" s="91">
        <v>30</v>
      </c>
    </row>
    <row r="22" spans="1:18" ht="15.75" x14ac:dyDescent="0.25">
      <c r="A22" s="77" t="s">
        <v>42</v>
      </c>
      <c r="B22" s="78" t="s">
        <v>101</v>
      </c>
      <c r="C22" s="78" t="s">
        <v>102</v>
      </c>
      <c r="D22" s="78" t="s">
        <v>130</v>
      </c>
      <c r="E22" s="90">
        <v>33.668670070515503</v>
      </c>
      <c r="F22" s="99">
        <v>93.189825707389303</v>
      </c>
      <c r="G22" s="99">
        <v>31.7675807308005</v>
      </c>
      <c r="H22" s="91">
        <v>7.2</v>
      </c>
      <c r="I22" s="93">
        <v>246.94332030000001</v>
      </c>
      <c r="J22" s="99">
        <v>8.9999999999999805</v>
      </c>
      <c r="K22" s="92">
        <v>4.6666666666666696</v>
      </c>
      <c r="L22" s="90">
        <v>0</v>
      </c>
      <c r="M22" s="104">
        <v>0</v>
      </c>
      <c r="N22" s="104">
        <v>0</v>
      </c>
      <c r="O22" s="156">
        <v>33.6</v>
      </c>
      <c r="P22" s="150">
        <v>145</v>
      </c>
      <c r="Q22" s="150">
        <v>180</v>
      </c>
      <c r="R22" s="91">
        <v>31</v>
      </c>
    </row>
    <row r="23" spans="1:18" ht="15.75" x14ac:dyDescent="0.25">
      <c r="A23" s="77" t="s">
        <v>44</v>
      </c>
      <c r="B23" s="78" t="s">
        <v>101</v>
      </c>
      <c r="C23" s="78" t="s">
        <v>102</v>
      </c>
      <c r="D23" s="78" t="s">
        <v>131</v>
      </c>
      <c r="E23" s="90">
        <v>23.188398810811901</v>
      </c>
      <c r="F23" s="99">
        <v>85.419937246861096</v>
      </c>
      <c r="G23" s="99">
        <v>20.176023270843299</v>
      </c>
      <c r="H23" s="91">
        <v>0.4</v>
      </c>
      <c r="I23" s="93">
        <v>260.58256390000003</v>
      </c>
      <c r="J23" s="99">
        <v>9</v>
      </c>
      <c r="K23" s="92">
        <v>4.5000000000000204</v>
      </c>
      <c r="L23" s="90">
        <v>0</v>
      </c>
      <c r="M23" s="104">
        <v>0</v>
      </c>
      <c r="N23" s="104">
        <v>0</v>
      </c>
      <c r="O23" s="156">
        <v>31</v>
      </c>
      <c r="P23" s="150">
        <v>146</v>
      </c>
      <c r="Q23" s="150">
        <v>180</v>
      </c>
      <c r="R23" s="91">
        <v>30</v>
      </c>
    </row>
    <row r="24" spans="1:18" ht="15.75" x14ac:dyDescent="0.25">
      <c r="A24" s="77" t="s">
        <v>85</v>
      </c>
      <c r="B24" s="78" t="s">
        <v>101</v>
      </c>
      <c r="C24" s="78" t="s">
        <v>102</v>
      </c>
      <c r="D24" s="78" t="s">
        <v>130</v>
      </c>
      <c r="E24" s="90">
        <v>30.487451719979099</v>
      </c>
      <c r="F24" s="99">
        <v>90.499004916684697</v>
      </c>
      <c r="G24" s="99">
        <v>27.639899103251899</v>
      </c>
      <c r="H24" s="91">
        <v>1.8</v>
      </c>
      <c r="I24" s="93">
        <v>254.1416557</v>
      </c>
      <c r="J24" s="99">
        <v>2.3333333333333299</v>
      </c>
      <c r="K24" s="92">
        <v>5.0000000000000204</v>
      </c>
      <c r="L24" s="90">
        <v>45.5</v>
      </c>
      <c r="M24" s="104">
        <v>2.5</v>
      </c>
      <c r="N24" s="104">
        <v>2.6</v>
      </c>
      <c r="O24" s="156">
        <v>33</v>
      </c>
      <c r="P24" s="150">
        <v>144</v>
      </c>
      <c r="Q24" s="150">
        <v>180</v>
      </c>
      <c r="R24" s="91">
        <v>32</v>
      </c>
    </row>
    <row r="25" spans="1:18" ht="15.75" x14ac:dyDescent="0.25">
      <c r="A25" s="77" t="s">
        <v>67</v>
      </c>
      <c r="B25" s="78" t="s">
        <v>101</v>
      </c>
      <c r="C25" s="78" t="s">
        <v>102</v>
      </c>
      <c r="D25" s="78" t="s">
        <v>130</v>
      </c>
      <c r="E25" s="90">
        <v>26.864988620526798</v>
      </c>
      <c r="F25" s="99">
        <v>87.954094771437695</v>
      </c>
      <c r="G25" s="99">
        <v>23.490492099017299</v>
      </c>
      <c r="H25" s="91">
        <v>1.5</v>
      </c>
      <c r="I25" s="93">
        <v>248.23387959999999</v>
      </c>
      <c r="J25" s="99">
        <v>0.33333333333333498</v>
      </c>
      <c r="K25" s="92">
        <v>2</v>
      </c>
      <c r="L25" s="90">
        <v>0</v>
      </c>
      <c r="M25" s="104">
        <v>0</v>
      </c>
      <c r="N25" s="104">
        <v>0</v>
      </c>
      <c r="O25" s="156">
        <v>32.700000000000003</v>
      </c>
      <c r="P25" s="150">
        <v>145</v>
      </c>
      <c r="Q25" s="150">
        <v>181</v>
      </c>
      <c r="R25" s="91">
        <v>31</v>
      </c>
    </row>
    <row r="26" spans="1:18" ht="15.75" x14ac:dyDescent="0.25">
      <c r="A26" s="77" t="s">
        <v>23</v>
      </c>
      <c r="B26" s="78" t="s">
        <v>102</v>
      </c>
      <c r="C26" s="78" t="s">
        <v>102</v>
      </c>
      <c r="D26" s="78" t="s">
        <v>130</v>
      </c>
      <c r="E26" s="90">
        <v>33.371586178878097</v>
      </c>
      <c r="F26" s="99">
        <v>91.433274799146702</v>
      </c>
      <c r="G26" s="99">
        <v>30.6971361360111</v>
      </c>
      <c r="H26" s="91">
        <v>5.5</v>
      </c>
      <c r="I26" s="93">
        <v>259.23387960000002</v>
      </c>
      <c r="J26" s="99">
        <v>3.6666666666666701</v>
      </c>
      <c r="K26" s="92">
        <v>3.5</v>
      </c>
      <c r="L26" s="90">
        <v>0</v>
      </c>
      <c r="M26" s="104">
        <v>0</v>
      </c>
      <c r="N26" s="104">
        <v>0</v>
      </c>
      <c r="O26" s="156">
        <v>34.6</v>
      </c>
      <c r="P26" s="150">
        <v>144</v>
      </c>
      <c r="Q26" s="150">
        <v>179</v>
      </c>
      <c r="R26" s="91">
        <v>31</v>
      </c>
    </row>
    <row r="27" spans="1:18" ht="15.75" x14ac:dyDescent="0.25">
      <c r="A27" s="77" t="s">
        <v>18</v>
      </c>
      <c r="B27" s="78" t="s">
        <v>102</v>
      </c>
      <c r="C27" s="78" t="s">
        <v>102</v>
      </c>
      <c r="D27" s="78" t="s">
        <v>130</v>
      </c>
      <c r="E27" s="90">
        <v>31.0733663273415</v>
      </c>
      <c r="F27" s="99">
        <v>92.438638195960493</v>
      </c>
      <c r="G27" s="99">
        <v>29.0044201049988</v>
      </c>
      <c r="H27" s="91" t="s">
        <v>20</v>
      </c>
      <c r="I27" s="93">
        <v>235.23387959999999</v>
      </c>
      <c r="J27" s="99">
        <v>0.66666666666666996</v>
      </c>
      <c r="K27" s="92">
        <v>3.3333333333333202</v>
      </c>
      <c r="L27" s="90">
        <v>0</v>
      </c>
      <c r="M27" s="104">
        <v>0</v>
      </c>
      <c r="N27" s="104">
        <v>0</v>
      </c>
      <c r="O27" s="156">
        <v>32.9</v>
      </c>
      <c r="P27" s="150">
        <v>146</v>
      </c>
      <c r="Q27" s="150">
        <v>181</v>
      </c>
      <c r="R27" s="91">
        <v>30</v>
      </c>
    </row>
    <row r="28" spans="1:18" ht="15.75" x14ac:dyDescent="0.25">
      <c r="A28" s="77" t="s">
        <v>86</v>
      </c>
      <c r="B28" s="78" t="s">
        <v>101</v>
      </c>
      <c r="C28" s="78" t="s">
        <v>102</v>
      </c>
      <c r="D28" s="78" t="s">
        <v>131</v>
      </c>
      <c r="E28" s="90">
        <v>33.483995337977397</v>
      </c>
      <c r="F28" s="99">
        <v>92.601192228030797</v>
      </c>
      <c r="G28" s="99">
        <v>31.227594330516499</v>
      </c>
      <c r="H28" s="91" t="s">
        <v>20</v>
      </c>
      <c r="I28" s="93">
        <v>258.77793780000002</v>
      </c>
      <c r="J28" s="99">
        <v>0.33333333333333298</v>
      </c>
      <c r="K28" s="92">
        <v>4.0000000000000098</v>
      </c>
      <c r="L28" s="90">
        <v>0</v>
      </c>
      <c r="M28" s="104">
        <v>0</v>
      </c>
      <c r="N28" s="104">
        <v>0</v>
      </c>
      <c r="O28" s="156">
        <v>30.8</v>
      </c>
      <c r="P28" s="150">
        <v>146</v>
      </c>
      <c r="Q28" s="150">
        <v>179</v>
      </c>
      <c r="R28" s="91">
        <v>30</v>
      </c>
    </row>
    <row r="29" spans="1:18" ht="15.75" x14ac:dyDescent="0.25">
      <c r="A29" s="77" t="s">
        <v>41</v>
      </c>
      <c r="B29" s="78" t="s">
        <v>101</v>
      </c>
      <c r="C29" s="78" t="s">
        <v>102</v>
      </c>
      <c r="D29" s="78" t="s">
        <v>130</v>
      </c>
      <c r="E29" s="90">
        <v>32.748191157028998</v>
      </c>
      <c r="F29" s="99">
        <v>90.765036745288398</v>
      </c>
      <c r="G29" s="99">
        <v>29.723136522710998</v>
      </c>
      <c r="H29" s="91" t="s">
        <v>20</v>
      </c>
      <c r="I29" s="93">
        <v>307.20656650000001</v>
      </c>
      <c r="J29" s="99">
        <v>0.33333333333333898</v>
      </c>
      <c r="K29" s="92">
        <v>3.6666666666666701</v>
      </c>
      <c r="L29" s="90">
        <v>85.5</v>
      </c>
      <c r="M29" s="104">
        <v>19</v>
      </c>
      <c r="N29" s="104">
        <v>17.399999999999999</v>
      </c>
      <c r="O29" s="156">
        <v>33</v>
      </c>
      <c r="P29" s="150">
        <v>145</v>
      </c>
      <c r="Q29" s="150">
        <v>180</v>
      </c>
      <c r="R29" s="91">
        <v>31</v>
      </c>
    </row>
    <row r="30" spans="1:18" ht="15.75" x14ac:dyDescent="0.25">
      <c r="A30" s="77" t="s">
        <v>69</v>
      </c>
      <c r="B30" s="78" t="s">
        <v>101</v>
      </c>
      <c r="C30" s="78" t="s">
        <v>102</v>
      </c>
      <c r="D30" s="78" t="s">
        <v>130</v>
      </c>
      <c r="E30" s="90">
        <v>31.508421689962201</v>
      </c>
      <c r="F30" s="99">
        <v>93.848630724248594</v>
      </c>
      <c r="G30" s="99">
        <v>29.9482942078142</v>
      </c>
      <c r="H30" s="91">
        <v>2.5</v>
      </c>
      <c r="I30" s="93" t="s">
        <v>20</v>
      </c>
      <c r="J30" s="166">
        <v>0.999999999999997</v>
      </c>
      <c r="K30" s="93">
        <v>4.3333333333333304</v>
      </c>
      <c r="L30" s="90">
        <v>0</v>
      </c>
      <c r="M30" s="104">
        <v>0</v>
      </c>
      <c r="N30" s="104">
        <v>0</v>
      </c>
      <c r="O30" s="156">
        <v>33.799999999999997</v>
      </c>
      <c r="P30" s="150">
        <v>145</v>
      </c>
      <c r="Q30" s="150">
        <v>180</v>
      </c>
      <c r="R30" s="91">
        <v>30</v>
      </c>
    </row>
    <row r="31" spans="1:18" ht="15.75" x14ac:dyDescent="0.25">
      <c r="A31" s="77" t="s">
        <v>51</v>
      </c>
      <c r="B31" s="78" t="s">
        <v>101</v>
      </c>
      <c r="C31" s="78" t="s">
        <v>102</v>
      </c>
      <c r="D31" s="78" t="s">
        <v>130</v>
      </c>
      <c r="E31" s="90">
        <v>29.391679668374799</v>
      </c>
      <c r="F31" s="99">
        <v>88.902699799693806</v>
      </c>
      <c r="G31" s="99">
        <v>26.0798249460248</v>
      </c>
      <c r="H31" s="91">
        <v>1.4</v>
      </c>
      <c r="I31" s="93">
        <v>295.3851952</v>
      </c>
      <c r="J31" s="99">
        <v>2</v>
      </c>
      <c r="K31" s="92">
        <v>4.6666666666666803</v>
      </c>
      <c r="L31" s="90">
        <v>5</v>
      </c>
      <c r="M31" s="104">
        <v>25</v>
      </c>
      <c r="N31" s="104">
        <v>2.8</v>
      </c>
      <c r="O31" s="156">
        <v>33.4</v>
      </c>
      <c r="P31" s="150">
        <v>146</v>
      </c>
      <c r="Q31" s="150">
        <v>179</v>
      </c>
      <c r="R31" s="91">
        <v>29</v>
      </c>
    </row>
    <row r="32" spans="1:18" ht="15.75" x14ac:dyDescent="0.25">
      <c r="A32" s="77" t="s">
        <v>71</v>
      </c>
      <c r="B32" s="78" t="s">
        <v>101</v>
      </c>
      <c r="C32" s="78" t="s">
        <v>102</v>
      </c>
      <c r="D32" s="78" t="s">
        <v>130</v>
      </c>
      <c r="E32" s="90">
        <v>26.976969640098499</v>
      </c>
      <c r="F32" s="99">
        <v>89.315190827925903</v>
      </c>
      <c r="G32" s="99">
        <v>23.803572180557499</v>
      </c>
      <c r="H32" s="91">
        <v>1.3</v>
      </c>
      <c r="I32" s="93">
        <v>289.91425779999997</v>
      </c>
      <c r="J32" s="166">
        <v>2.4424906541753401E-15</v>
      </c>
      <c r="K32" s="93">
        <v>4.0000000000000098</v>
      </c>
      <c r="L32" s="90">
        <v>0</v>
      </c>
      <c r="M32" s="104">
        <v>0</v>
      </c>
      <c r="N32" s="104">
        <v>0</v>
      </c>
      <c r="O32" s="156">
        <v>34.700000000000003</v>
      </c>
      <c r="P32" s="150">
        <v>144</v>
      </c>
      <c r="Q32" s="150">
        <v>179</v>
      </c>
      <c r="R32" s="91">
        <v>31</v>
      </c>
    </row>
    <row r="33" spans="1:18" ht="15.75" x14ac:dyDescent="0.25">
      <c r="A33" s="82" t="s">
        <v>79</v>
      </c>
      <c r="B33" s="83" t="s">
        <v>101</v>
      </c>
      <c r="C33" s="83" t="s">
        <v>102</v>
      </c>
      <c r="D33" s="83" t="s">
        <v>132</v>
      </c>
      <c r="E33" s="105">
        <v>33.317216523194602</v>
      </c>
      <c r="F33" s="98">
        <v>88.066238757730801</v>
      </c>
      <c r="G33" s="98">
        <v>28.981926704579401</v>
      </c>
      <c r="H33" s="134" t="s">
        <v>20</v>
      </c>
      <c r="I33" s="93" t="s">
        <v>20</v>
      </c>
      <c r="J33" s="98">
        <v>6.0000000000000098</v>
      </c>
      <c r="K33" s="95">
        <v>3.6666666666666701</v>
      </c>
      <c r="L33" s="90" t="s">
        <v>20</v>
      </c>
      <c r="M33" s="104" t="s">
        <v>20</v>
      </c>
      <c r="N33" s="104" t="s">
        <v>20</v>
      </c>
      <c r="O33" s="156" t="s">
        <v>20</v>
      </c>
      <c r="P33" s="150" t="s">
        <v>20</v>
      </c>
      <c r="Q33" s="150" t="s">
        <v>20</v>
      </c>
      <c r="R33" s="91" t="s">
        <v>20</v>
      </c>
    </row>
    <row r="34" spans="1:18" ht="15.75" x14ac:dyDescent="0.25">
      <c r="A34" s="82" t="s">
        <v>78</v>
      </c>
      <c r="B34" s="83" t="s">
        <v>101</v>
      </c>
      <c r="C34" s="78" t="s">
        <v>102</v>
      </c>
      <c r="D34" s="78" t="s">
        <v>130</v>
      </c>
      <c r="E34" s="90">
        <v>28.401058714210901</v>
      </c>
      <c r="F34" s="99">
        <v>89.184496559666897</v>
      </c>
      <c r="G34" s="99">
        <v>25.270740486064</v>
      </c>
      <c r="H34" s="91" t="s">
        <v>20</v>
      </c>
      <c r="I34" s="93" t="s">
        <v>20</v>
      </c>
      <c r="J34" s="98">
        <v>1</v>
      </c>
      <c r="K34" s="95">
        <v>2</v>
      </c>
      <c r="L34" s="90" t="s">
        <v>20</v>
      </c>
      <c r="M34" s="104" t="s">
        <v>20</v>
      </c>
      <c r="N34" s="104" t="s">
        <v>20</v>
      </c>
      <c r="O34" s="156" t="s">
        <v>20</v>
      </c>
      <c r="P34" s="150" t="s">
        <v>20</v>
      </c>
      <c r="Q34" s="150" t="s">
        <v>20</v>
      </c>
      <c r="R34" s="91" t="s">
        <v>20</v>
      </c>
    </row>
    <row r="35" spans="1:18" ht="15.75" x14ac:dyDescent="0.25">
      <c r="A35" s="82" t="s">
        <v>45</v>
      </c>
      <c r="B35" s="83" t="s">
        <v>101</v>
      </c>
      <c r="C35" s="78" t="s">
        <v>102</v>
      </c>
      <c r="D35" s="78" t="s">
        <v>130</v>
      </c>
      <c r="E35" s="90">
        <v>32.1314790986413</v>
      </c>
      <c r="F35" s="99">
        <v>92.127483728064107</v>
      </c>
      <c r="G35" s="99">
        <v>29.787444598612701</v>
      </c>
      <c r="H35" s="91" t="s">
        <v>20</v>
      </c>
      <c r="I35" s="93" t="s">
        <v>20</v>
      </c>
      <c r="J35" s="98">
        <v>0.66666666666666596</v>
      </c>
      <c r="K35" s="95">
        <v>3.9999999999999898</v>
      </c>
      <c r="L35" s="90">
        <v>0</v>
      </c>
      <c r="M35" s="104">
        <v>0</v>
      </c>
      <c r="N35" s="104">
        <v>0</v>
      </c>
      <c r="O35" s="156">
        <v>33.700000000000003</v>
      </c>
      <c r="P35" s="150">
        <v>145</v>
      </c>
      <c r="Q35" s="150">
        <v>180</v>
      </c>
      <c r="R35" s="91">
        <v>31</v>
      </c>
    </row>
    <row r="36" spans="1:18" ht="15.75" x14ac:dyDescent="0.25">
      <c r="A36" s="82" t="s">
        <v>43</v>
      </c>
      <c r="B36" s="83" t="s">
        <v>101</v>
      </c>
      <c r="C36" s="78" t="s">
        <v>102</v>
      </c>
      <c r="D36" s="78" t="s">
        <v>131</v>
      </c>
      <c r="E36" s="90">
        <v>27.407371726777502</v>
      </c>
      <c r="F36" s="99">
        <v>91.198787527489202</v>
      </c>
      <c r="G36" s="99">
        <v>25.189597532992501</v>
      </c>
      <c r="H36" s="91">
        <v>0.6</v>
      </c>
      <c r="I36" s="93">
        <v>146.98387959999999</v>
      </c>
      <c r="J36" s="98">
        <v>0.999999999999999</v>
      </c>
      <c r="K36" s="95">
        <v>0.999999999999997</v>
      </c>
      <c r="L36" s="90">
        <v>15</v>
      </c>
      <c r="M36" s="104">
        <v>15</v>
      </c>
      <c r="N36" s="104">
        <v>5</v>
      </c>
      <c r="O36" s="156">
        <v>35.200000000000003</v>
      </c>
      <c r="P36" s="150">
        <v>145</v>
      </c>
      <c r="Q36" s="150">
        <v>180</v>
      </c>
      <c r="R36" s="91">
        <v>31</v>
      </c>
    </row>
    <row r="37" spans="1:18" ht="15.75" x14ac:dyDescent="0.25">
      <c r="A37" s="79" t="s">
        <v>48</v>
      </c>
      <c r="B37" s="80" t="s">
        <v>101</v>
      </c>
      <c r="C37" s="78" t="s">
        <v>102</v>
      </c>
      <c r="D37" s="78" t="s">
        <v>130</v>
      </c>
      <c r="E37" s="90">
        <v>28.1910219317528</v>
      </c>
      <c r="F37" s="99">
        <v>92.247415455292895</v>
      </c>
      <c r="G37" s="99">
        <v>26.265905777796601</v>
      </c>
      <c r="H37" s="91" t="s">
        <v>20</v>
      </c>
      <c r="I37" s="93">
        <v>329.02793780000002</v>
      </c>
      <c r="J37" s="140" t="s">
        <v>20</v>
      </c>
      <c r="K37" s="96">
        <v>4.3333333333333401</v>
      </c>
      <c r="L37" s="90">
        <v>0</v>
      </c>
      <c r="M37" s="104">
        <v>0</v>
      </c>
      <c r="N37" s="104">
        <v>0</v>
      </c>
      <c r="O37" s="156">
        <v>32.4</v>
      </c>
      <c r="P37" s="150">
        <v>145</v>
      </c>
      <c r="Q37" s="150">
        <v>180</v>
      </c>
      <c r="R37" s="91">
        <v>32</v>
      </c>
    </row>
    <row r="38" spans="1:18" ht="15.75" x14ac:dyDescent="0.25">
      <c r="A38" s="77" t="s">
        <v>74</v>
      </c>
      <c r="B38" s="78" t="s">
        <v>101</v>
      </c>
      <c r="C38" s="78" t="s">
        <v>102</v>
      </c>
      <c r="D38" s="78" t="s">
        <v>130</v>
      </c>
      <c r="E38" s="90">
        <v>28.6623304513938</v>
      </c>
      <c r="F38" s="99">
        <v>89.2773065890932</v>
      </c>
      <c r="G38" s="99">
        <v>26.051827763316901</v>
      </c>
      <c r="H38" s="91" t="s">
        <v>20</v>
      </c>
      <c r="I38" s="93">
        <v>322.77793780000002</v>
      </c>
      <c r="J38" s="99">
        <v>2.6666666666666701</v>
      </c>
      <c r="K38" s="92">
        <v>0.999999999999999</v>
      </c>
      <c r="L38" s="90">
        <v>19</v>
      </c>
      <c r="M38" s="104">
        <v>20</v>
      </c>
      <c r="N38" s="104">
        <v>8.5</v>
      </c>
      <c r="O38" s="156">
        <v>32.299999999999997</v>
      </c>
      <c r="P38" s="150">
        <v>147</v>
      </c>
      <c r="Q38" s="150">
        <v>181</v>
      </c>
      <c r="R38" s="91">
        <v>30</v>
      </c>
    </row>
    <row r="39" spans="1:18" ht="15.75" x14ac:dyDescent="0.25">
      <c r="A39" s="82" t="s">
        <v>25</v>
      </c>
      <c r="B39" s="83" t="s">
        <v>102</v>
      </c>
      <c r="C39" s="78" t="s">
        <v>102</v>
      </c>
      <c r="D39" s="78" t="s">
        <v>131</v>
      </c>
      <c r="E39" s="90">
        <v>28.038642675719</v>
      </c>
      <c r="F39" s="99">
        <v>92.018222763097498</v>
      </c>
      <c r="G39" s="99">
        <v>26.039708199592202</v>
      </c>
      <c r="H39" s="91" t="s">
        <v>20</v>
      </c>
      <c r="I39" s="93">
        <v>250.45656650000001</v>
      </c>
      <c r="J39" s="98">
        <v>0.33333333333332998</v>
      </c>
      <c r="K39" s="95">
        <v>4.6666666666666599</v>
      </c>
      <c r="L39" s="90">
        <v>5.5</v>
      </c>
      <c r="M39" s="104">
        <v>5</v>
      </c>
      <c r="N39" s="104">
        <v>0.6</v>
      </c>
      <c r="O39" s="156">
        <v>34.799999999999997</v>
      </c>
      <c r="P39" s="150">
        <v>146</v>
      </c>
      <c r="Q39" s="150">
        <v>180</v>
      </c>
      <c r="R39" s="91">
        <v>30</v>
      </c>
    </row>
    <row r="40" spans="1:18" ht="15.75" x14ac:dyDescent="0.25">
      <c r="A40" s="77" t="s">
        <v>49</v>
      </c>
      <c r="B40" s="78" t="s">
        <v>101</v>
      </c>
      <c r="C40" s="78" t="s">
        <v>102</v>
      </c>
      <c r="D40" s="78" t="s">
        <v>130</v>
      </c>
      <c r="E40" s="90">
        <v>28.929733816389</v>
      </c>
      <c r="F40" s="99">
        <v>91.6757149784615</v>
      </c>
      <c r="G40" s="99">
        <v>26.824918831224799</v>
      </c>
      <c r="H40" s="91" t="s">
        <v>20</v>
      </c>
      <c r="I40" s="93">
        <v>275.01294209999998</v>
      </c>
      <c r="J40" s="99">
        <v>3</v>
      </c>
      <c r="K40" s="92">
        <v>4.3333333333333401</v>
      </c>
      <c r="L40" s="90">
        <v>22.5</v>
      </c>
      <c r="M40" s="104">
        <v>32.5</v>
      </c>
      <c r="N40" s="104">
        <v>8.9</v>
      </c>
      <c r="O40" s="156">
        <v>34.200000000000003</v>
      </c>
      <c r="P40" s="150">
        <v>145</v>
      </c>
      <c r="Q40" s="150">
        <v>180</v>
      </c>
      <c r="R40" s="91">
        <v>31</v>
      </c>
    </row>
    <row r="41" spans="1:18" ht="15.75" x14ac:dyDescent="0.25">
      <c r="A41" s="77" t="s">
        <v>89</v>
      </c>
      <c r="B41" s="78" t="s">
        <v>101</v>
      </c>
      <c r="C41" s="78" t="s">
        <v>102</v>
      </c>
      <c r="D41" s="78" t="s">
        <v>130</v>
      </c>
      <c r="E41" s="90">
        <v>25.2066933600378</v>
      </c>
      <c r="F41" s="99">
        <v>89.021532675219404</v>
      </c>
      <c r="G41" s="99">
        <v>22.1820881851114</v>
      </c>
      <c r="H41" s="91" t="s">
        <v>20</v>
      </c>
      <c r="I41" s="93">
        <v>298.77793780000002</v>
      </c>
      <c r="J41" s="99">
        <v>8</v>
      </c>
      <c r="K41" s="92">
        <v>4.0000000000000098</v>
      </c>
      <c r="L41" s="90">
        <v>0</v>
      </c>
      <c r="M41" s="104">
        <v>0</v>
      </c>
      <c r="N41" s="104">
        <v>0</v>
      </c>
      <c r="O41" s="156">
        <v>33.6</v>
      </c>
      <c r="P41" s="150">
        <v>147</v>
      </c>
      <c r="Q41" s="150">
        <v>182</v>
      </c>
      <c r="R41" s="91">
        <v>31</v>
      </c>
    </row>
    <row r="42" spans="1:18" ht="15.75" x14ac:dyDescent="0.25">
      <c r="A42" s="77" t="s">
        <v>53</v>
      </c>
      <c r="B42" s="78" t="s">
        <v>101</v>
      </c>
      <c r="C42" s="78" t="s">
        <v>102</v>
      </c>
      <c r="D42" s="78" t="s">
        <v>131</v>
      </c>
      <c r="E42" s="90">
        <v>26.7871783138959</v>
      </c>
      <c r="F42" s="99">
        <v>84.993392015621396</v>
      </c>
      <c r="G42" s="99">
        <v>22.4710573779982</v>
      </c>
      <c r="H42" s="91" t="s">
        <v>20</v>
      </c>
      <c r="I42" s="93">
        <v>277.44332029999998</v>
      </c>
      <c r="J42" s="99">
        <v>7.9999999999999902</v>
      </c>
      <c r="K42" s="92">
        <v>2.3333333333333299</v>
      </c>
      <c r="L42" s="90">
        <v>25.5</v>
      </c>
      <c r="M42" s="104">
        <v>11.6</v>
      </c>
      <c r="N42" s="104">
        <v>1.1000000000000001</v>
      </c>
      <c r="O42" s="156">
        <v>31.4</v>
      </c>
      <c r="P42" s="150">
        <v>144</v>
      </c>
      <c r="Q42" s="150">
        <v>179</v>
      </c>
      <c r="R42" s="91">
        <v>30</v>
      </c>
    </row>
    <row r="43" spans="1:18" ht="15.75" x14ac:dyDescent="0.25">
      <c r="A43" s="77" t="s">
        <v>27</v>
      </c>
      <c r="B43" s="78" t="s">
        <v>102</v>
      </c>
      <c r="C43" s="78" t="s">
        <v>102</v>
      </c>
      <c r="D43" s="78" t="s">
        <v>130</v>
      </c>
      <c r="E43" s="90">
        <v>34.325339235622202</v>
      </c>
      <c r="F43" s="99">
        <v>92.069260284364404</v>
      </c>
      <c r="G43" s="99">
        <v>31.918761709926201</v>
      </c>
      <c r="H43" s="91" t="s">
        <v>20</v>
      </c>
      <c r="I43" s="93">
        <v>142.1642578</v>
      </c>
      <c r="J43" s="99">
        <v>4.0000000000000098</v>
      </c>
      <c r="K43" s="92">
        <v>4.6666666666666599</v>
      </c>
      <c r="L43" s="90">
        <v>0</v>
      </c>
      <c r="M43" s="104">
        <v>0</v>
      </c>
      <c r="N43" s="104">
        <v>0</v>
      </c>
      <c r="O43" s="156">
        <v>34</v>
      </c>
      <c r="P43" s="150">
        <v>147</v>
      </c>
      <c r="Q43" s="150">
        <v>180</v>
      </c>
      <c r="R43" s="91">
        <v>30</v>
      </c>
    </row>
    <row r="44" spans="1:18" ht="15.75" x14ac:dyDescent="0.25">
      <c r="A44" s="77" t="s">
        <v>22</v>
      </c>
      <c r="B44" s="78" t="s">
        <v>102</v>
      </c>
      <c r="C44" s="78" t="s">
        <v>102</v>
      </c>
      <c r="D44" s="78" t="s">
        <v>131</v>
      </c>
      <c r="E44" s="90">
        <v>35.406045669777001</v>
      </c>
      <c r="F44" s="99">
        <v>89.992626612112403</v>
      </c>
      <c r="G44" s="99">
        <v>31.7239411221836</v>
      </c>
      <c r="H44" s="91" t="s">
        <v>20</v>
      </c>
      <c r="I44" s="93">
        <v>173.3851952</v>
      </c>
      <c r="J44" s="99">
        <v>-4.4408920985006301E-16</v>
      </c>
      <c r="K44" s="92">
        <v>5</v>
      </c>
      <c r="L44" s="90">
        <v>11</v>
      </c>
      <c r="M44" s="104">
        <v>37.5</v>
      </c>
      <c r="N44" s="104">
        <v>9.1999999999999993</v>
      </c>
      <c r="O44" s="156">
        <v>32.299999999999997</v>
      </c>
      <c r="P44" s="150">
        <v>147</v>
      </c>
      <c r="Q44" s="150">
        <v>180</v>
      </c>
      <c r="R44" s="91">
        <v>29</v>
      </c>
    </row>
    <row r="45" spans="1:18" ht="15.75" x14ac:dyDescent="0.25">
      <c r="A45" s="77" t="s">
        <v>37</v>
      </c>
      <c r="B45" s="78" t="s">
        <v>102</v>
      </c>
      <c r="C45" s="78" t="s">
        <v>133</v>
      </c>
      <c r="D45" s="78" t="s">
        <v>131</v>
      </c>
      <c r="E45" s="90">
        <v>67.057824504674002</v>
      </c>
      <c r="F45" s="99">
        <v>94.600718739105105</v>
      </c>
      <c r="G45" s="99">
        <v>64.069957786376605</v>
      </c>
      <c r="H45" s="91">
        <v>5.8</v>
      </c>
      <c r="I45" s="93">
        <v>86.277937850000001</v>
      </c>
      <c r="J45" s="99">
        <v>4.3333333333333304</v>
      </c>
      <c r="K45" s="92">
        <v>4.6666666666666501</v>
      </c>
      <c r="L45" s="90">
        <v>0</v>
      </c>
      <c r="M45" s="104">
        <v>0</v>
      </c>
      <c r="N45" s="104">
        <v>0</v>
      </c>
      <c r="O45" s="156">
        <v>33.5</v>
      </c>
      <c r="P45" s="150">
        <v>148</v>
      </c>
      <c r="Q45" s="150">
        <v>182</v>
      </c>
      <c r="R45" s="91">
        <v>30</v>
      </c>
    </row>
    <row r="46" spans="1:18" ht="15.75" x14ac:dyDescent="0.25">
      <c r="A46" s="77" t="s">
        <v>83</v>
      </c>
      <c r="B46" s="78" t="s">
        <v>101</v>
      </c>
      <c r="C46" s="78" t="s">
        <v>102</v>
      </c>
      <c r="D46" s="78" t="s">
        <v>131</v>
      </c>
      <c r="E46" s="90">
        <v>28.5091819903516</v>
      </c>
      <c r="F46" s="99">
        <v>90.645482336006296</v>
      </c>
      <c r="G46" s="99">
        <v>26.141523732144801</v>
      </c>
      <c r="H46" s="91">
        <v>2</v>
      </c>
      <c r="I46" s="93">
        <v>245.73387959999999</v>
      </c>
      <c r="J46" s="99">
        <v>0.66666666666666496</v>
      </c>
      <c r="K46" s="92">
        <v>4.3333333333333401</v>
      </c>
      <c r="L46" s="90">
        <v>0</v>
      </c>
      <c r="M46" s="104">
        <v>0</v>
      </c>
      <c r="N46" s="104">
        <v>0</v>
      </c>
      <c r="O46" s="156">
        <v>31.4</v>
      </c>
      <c r="P46" s="150">
        <v>146</v>
      </c>
      <c r="Q46" s="150">
        <v>180</v>
      </c>
      <c r="R46" s="91">
        <v>30</v>
      </c>
    </row>
    <row r="47" spans="1:18" ht="15.75" x14ac:dyDescent="0.25">
      <c r="A47" s="77" t="s">
        <v>68</v>
      </c>
      <c r="B47" s="78" t="s">
        <v>101</v>
      </c>
      <c r="C47" s="78" t="s">
        <v>102</v>
      </c>
      <c r="D47" s="78" t="s">
        <v>131</v>
      </c>
      <c r="E47" s="90">
        <v>39.089846383337701</v>
      </c>
      <c r="F47" s="99">
        <v>93.134724690426907</v>
      </c>
      <c r="G47" s="99">
        <v>37.061661541920799</v>
      </c>
      <c r="H47" s="91">
        <v>2.5</v>
      </c>
      <c r="I47" s="93">
        <v>309.52793780000002</v>
      </c>
      <c r="J47" s="99">
        <v>9.0000000000000107</v>
      </c>
      <c r="K47" s="92">
        <v>4.6666666666666803</v>
      </c>
      <c r="L47" s="90">
        <v>47.5</v>
      </c>
      <c r="M47" s="104">
        <v>6.5</v>
      </c>
      <c r="N47" s="104">
        <v>4.0999999999999996</v>
      </c>
      <c r="O47" s="156">
        <v>34.5</v>
      </c>
      <c r="P47" s="150">
        <v>146</v>
      </c>
      <c r="Q47" s="150">
        <v>180</v>
      </c>
      <c r="R47" s="91">
        <v>30</v>
      </c>
    </row>
    <row r="48" spans="1:18" ht="15.75" x14ac:dyDescent="0.25">
      <c r="A48" s="77" t="s">
        <v>30</v>
      </c>
      <c r="B48" s="78" t="s">
        <v>102</v>
      </c>
      <c r="C48" s="78" t="s">
        <v>102</v>
      </c>
      <c r="D48" s="78" t="s">
        <v>130</v>
      </c>
      <c r="E48" s="90">
        <v>31.904306932890002</v>
      </c>
      <c r="F48" s="99">
        <v>92.4195382666271</v>
      </c>
      <c r="G48" s="99">
        <v>29.907497971679</v>
      </c>
      <c r="H48" s="91">
        <v>5.9</v>
      </c>
      <c r="I48" s="93">
        <v>167.52793779999999</v>
      </c>
      <c r="J48" s="99">
        <v>2.6666666666666701</v>
      </c>
      <c r="K48" s="92">
        <v>3.9999999999999898</v>
      </c>
      <c r="L48" s="90">
        <v>0</v>
      </c>
      <c r="M48" s="104">
        <v>0</v>
      </c>
      <c r="N48" s="104">
        <v>0</v>
      </c>
      <c r="O48" s="156">
        <v>34.299999999999997</v>
      </c>
      <c r="P48" s="150">
        <v>147</v>
      </c>
      <c r="Q48" s="150">
        <v>181</v>
      </c>
      <c r="R48" s="91">
        <v>30</v>
      </c>
    </row>
    <row r="49" spans="1:18" ht="15.75" x14ac:dyDescent="0.25">
      <c r="A49" s="77" t="s">
        <v>35</v>
      </c>
      <c r="B49" s="78" t="s">
        <v>102</v>
      </c>
      <c r="C49" s="78" t="s">
        <v>102</v>
      </c>
      <c r="D49" s="78" t="s">
        <v>131</v>
      </c>
      <c r="E49" s="90">
        <v>35.651185970072703</v>
      </c>
      <c r="F49" s="99">
        <v>92.569110510572202</v>
      </c>
      <c r="G49" s="99">
        <v>33.4362442386726</v>
      </c>
      <c r="H49" s="91">
        <v>3.2</v>
      </c>
      <c r="I49" s="93">
        <v>148.8052509</v>
      </c>
      <c r="J49" s="99">
        <v>0.66666666666666796</v>
      </c>
      <c r="K49" s="92">
        <v>4.6666666666666599</v>
      </c>
      <c r="L49" s="90">
        <v>45.5</v>
      </c>
      <c r="M49" s="104">
        <v>42.5</v>
      </c>
      <c r="N49" s="104">
        <v>6.7</v>
      </c>
      <c r="O49" s="156">
        <v>31.4</v>
      </c>
      <c r="P49" s="150">
        <v>147</v>
      </c>
      <c r="Q49" s="150">
        <v>181</v>
      </c>
      <c r="R49" s="91">
        <v>30</v>
      </c>
    </row>
    <row r="50" spans="1:18" ht="15.75" x14ac:dyDescent="0.25">
      <c r="A50" s="77" t="s">
        <v>52</v>
      </c>
      <c r="B50" s="78" t="s">
        <v>101</v>
      </c>
      <c r="C50" s="78" t="s">
        <v>102</v>
      </c>
      <c r="D50" s="78" t="s">
        <v>131</v>
      </c>
      <c r="E50" s="90">
        <v>26.178938900608401</v>
      </c>
      <c r="F50" s="99">
        <v>91.318358320087796</v>
      </c>
      <c r="G50" s="99">
        <v>24.146856361792</v>
      </c>
      <c r="H50" s="91" t="s">
        <v>20</v>
      </c>
      <c r="I50" s="93">
        <v>224.6351952</v>
      </c>
      <c r="J50" s="99">
        <v>1</v>
      </c>
      <c r="K50" s="92">
        <v>1</v>
      </c>
      <c r="L50" s="90">
        <v>5</v>
      </c>
      <c r="M50" s="104">
        <v>5</v>
      </c>
      <c r="N50" s="104">
        <v>0.6</v>
      </c>
      <c r="O50" s="156">
        <v>35.1</v>
      </c>
      <c r="P50" s="150">
        <v>145</v>
      </c>
      <c r="Q50" s="150">
        <v>180</v>
      </c>
      <c r="R50" s="91">
        <v>31</v>
      </c>
    </row>
    <row r="51" spans="1:18" ht="15.75" x14ac:dyDescent="0.25">
      <c r="A51" s="77" t="s">
        <v>65</v>
      </c>
      <c r="B51" s="78" t="s">
        <v>101</v>
      </c>
      <c r="C51" s="78" t="s">
        <v>102</v>
      </c>
      <c r="D51" s="78" t="s">
        <v>130</v>
      </c>
      <c r="E51" s="90">
        <v>30.013088298662598</v>
      </c>
      <c r="F51" s="99">
        <v>90.390484595162505</v>
      </c>
      <c r="G51" s="99">
        <v>27.154863865431299</v>
      </c>
      <c r="H51" s="91">
        <v>3.2</v>
      </c>
      <c r="I51" s="93">
        <v>245.48387959999999</v>
      </c>
      <c r="J51" s="99">
        <v>1.3333333333333299</v>
      </c>
      <c r="K51" s="92">
        <v>4.0000000000000098</v>
      </c>
      <c r="L51" s="90">
        <v>0</v>
      </c>
      <c r="M51" s="104">
        <v>0</v>
      </c>
      <c r="N51" s="104">
        <v>0</v>
      </c>
      <c r="O51" s="156">
        <v>32.1</v>
      </c>
      <c r="P51" s="150">
        <v>145</v>
      </c>
      <c r="Q51" s="150">
        <v>180</v>
      </c>
      <c r="R51" s="91">
        <v>31</v>
      </c>
    </row>
    <row r="52" spans="1:18" ht="15.75" x14ac:dyDescent="0.25">
      <c r="A52" s="77" t="s">
        <v>64</v>
      </c>
      <c r="B52" s="78" t="s">
        <v>101</v>
      </c>
      <c r="C52" s="78" t="s">
        <v>102</v>
      </c>
      <c r="D52" s="78" t="s">
        <v>131</v>
      </c>
      <c r="E52" s="90">
        <v>41.261679597964999</v>
      </c>
      <c r="F52" s="99">
        <v>92.8410812221139</v>
      </c>
      <c r="G52" s="99">
        <v>38.582144352688402</v>
      </c>
      <c r="H52" s="91">
        <v>3.9</v>
      </c>
      <c r="I52" s="93">
        <v>245.5993469</v>
      </c>
      <c r="J52" s="99">
        <v>1</v>
      </c>
      <c r="K52" s="92">
        <v>4.9999999999999902</v>
      </c>
      <c r="L52" s="90">
        <v>0</v>
      </c>
      <c r="M52" s="104">
        <v>0</v>
      </c>
      <c r="N52" s="104">
        <v>0</v>
      </c>
      <c r="O52" s="156">
        <v>32.4</v>
      </c>
      <c r="P52" s="150">
        <v>144</v>
      </c>
      <c r="Q52" s="150">
        <v>178</v>
      </c>
      <c r="R52" s="91">
        <v>30</v>
      </c>
    </row>
    <row r="53" spans="1:18" ht="15.75" x14ac:dyDescent="0.25">
      <c r="A53" s="77" t="s">
        <v>62</v>
      </c>
      <c r="B53" s="78" t="s">
        <v>101</v>
      </c>
      <c r="C53" s="78" t="s">
        <v>102</v>
      </c>
      <c r="D53" s="78" t="s">
        <v>131</v>
      </c>
      <c r="E53" s="90">
        <v>38.7984425218892</v>
      </c>
      <c r="F53" s="99">
        <v>92.309981374651102</v>
      </c>
      <c r="G53" s="99">
        <v>36.385946929703302</v>
      </c>
      <c r="H53" s="91">
        <v>3.9</v>
      </c>
      <c r="I53" s="93">
        <v>270.94332029999998</v>
      </c>
      <c r="J53" s="99">
        <v>2.6666666666666701</v>
      </c>
      <c r="K53" s="92">
        <v>4.6666666666666599</v>
      </c>
      <c r="L53" s="90">
        <v>77.5</v>
      </c>
      <c r="M53" s="104">
        <v>15</v>
      </c>
      <c r="N53" s="104">
        <v>12.9</v>
      </c>
      <c r="O53" s="156">
        <v>31.9</v>
      </c>
      <c r="P53" s="150">
        <v>145</v>
      </c>
      <c r="Q53" s="150">
        <v>179</v>
      </c>
      <c r="R53" s="91">
        <v>30</v>
      </c>
    </row>
    <row r="54" spans="1:18" ht="15.75" x14ac:dyDescent="0.25">
      <c r="A54" s="77" t="s">
        <v>66</v>
      </c>
      <c r="B54" s="78" t="s">
        <v>101</v>
      </c>
      <c r="C54" s="78" t="s">
        <v>102</v>
      </c>
      <c r="D54" s="78" t="s">
        <v>130</v>
      </c>
      <c r="E54" s="90">
        <v>33.979001630361502</v>
      </c>
      <c r="F54" s="99">
        <v>93.328579340336205</v>
      </c>
      <c r="G54" s="99">
        <v>32.372012014513601</v>
      </c>
      <c r="H54" s="91">
        <v>2.4</v>
      </c>
      <c r="I54" s="93">
        <v>292.30525089999998</v>
      </c>
      <c r="J54" s="99">
        <v>1</v>
      </c>
      <c r="K54" s="92">
        <v>3.3333333333333299</v>
      </c>
      <c r="L54" s="90">
        <v>0</v>
      </c>
      <c r="M54" s="104">
        <v>0</v>
      </c>
      <c r="N54" s="104">
        <v>0</v>
      </c>
      <c r="O54" s="156">
        <v>33.200000000000003</v>
      </c>
      <c r="P54" s="150">
        <v>146</v>
      </c>
      <c r="Q54" s="150">
        <v>181</v>
      </c>
      <c r="R54" s="91">
        <v>31</v>
      </c>
    </row>
    <row r="55" spans="1:18" ht="15.75" x14ac:dyDescent="0.25">
      <c r="A55" s="77" t="s">
        <v>84</v>
      </c>
      <c r="B55" s="78" t="s">
        <v>101</v>
      </c>
      <c r="C55" s="78" t="s">
        <v>102</v>
      </c>
      <c r="D55" s="78" t="s">
        <v>131</v>
      </c>
      <c r="E55" s="90">
        <v>29.034010666805599</v>
      </c>
      <c r="F55" s="99">
        <v>90.744206751224098</v>
      </c>
      <c r="G55" s="99">
        <v>26.624028601398301</v>
      </c>
      <c r="H55" s="91">
        <v>1.7</v>
      </c>
      <c r="I55" s="93">
        <v>198.02793779999999</v>
      </c>
      <c r="J55" s="99">
        <v>3.6666666666666701</v>
      </c>
      <c r="K55" s="92">
        <v>4</v>
      </c>
      <c r="L55" s="90">
        <v>79</v>
      </c>
      <c r="M55" s="104">
        <v>12.5</v>
      </c>
      <c r="N55" s="104">
        <v>11.2</v>
      </c>
      <c r="O55" s="156">
        <v>33.799999999999997</v>
      </c>
      <c r="P55" s="150">
        <v>146</v>
      </c>
      <c r="Q55" s="150">
        <v>181</v>
      </c>
      <c r="R55" s="91">
        <v>31</v>
      </c>
    </row>
    <row r="56" spans="1:18" ht="15.75" x14ac:dyDescent="0.25">
      <c r="A56" s="77" t="s">
        <v>82</v>
      </c>
      <c r="B56" s="78" t="s">
        <v>101</v>
      </c>
      <c r="C56" s="78" t="s">
        <v>102</v>
      </c>
      <c r="D56" s="78" t="s">
        <v>131</v>
      </c>
      <c r="E56" s="90">
        <v>35.4118751090312</v>
      </c>
      <c r="F56" s="99">
        <v>90.9429603237663</v>
      </c>
      <c r="G56" s="99">
        <v>32.472131302067197</v>
      </c>
      <c r="H56" s="91">
        <v>4</v>
      </c>
      <c r="I56" s="93">
        <v>233.20656650000001</v>
      </c>
      <c r="J56" s="99">
        <v>7.6666666666666803</v>
      </c>
      <c r="K56" s="92">
        <v>0.33333333333333098</v>
      </c>
      <c r="L56" s="90">
        <v>10</v>
      </c>
      <c r="M56" s="104">
        <v>17.5</v>
      </c>
      <c r="N56" s="104">
        <v>3.9</v>
      </c>
      <c r="O56" s="156">
        <v>29.5</v>
      </c>
      <c r="P56" s="150">
        <v>145</v>
      </c>
      <c r="Q56" s="150">
        <v>180</v>
      </c>
      <c r="R56" s="91">
        <v>31</v>
      </c>
    </row>
    <row r="57" spans="1:18" ht="15.75" x14ac:dyDescent="0.25">
      <c r="A57" s="77" t="s">
        <v>31</v>
      </c>
      <c r="B57" s="78" t="s">
        <v>102</v>
      </c>
      <c r="C57" s="78" t="s">
        <v>102</v>
      </c>
      <c r="D57" s="78" t="s">
        <v>131</v>
      </c>
      <c r="E57" s="90">
        <v>56.006531100996597</v>
      </c>
      <c r="F57" s="99">
        <v>91.092960687860298</v>
      </c>
      <c r="G57" s="99">
        <v>51.778802048561801</v>
      </c>
      <c r="H57" s="91">
        <v>5.0999999999999996</v>
      </c>
      <c r="I57" s="93" t="s">
        <v>20</v>
      </c>
      <c r="J57" s="99">
        <v>4.6666666666666599</v>
      </c>
      <c r="K57" s="92">
        <v>5.0000000000000098</v>
      </c>
      <c r="L57" s="90">
        <v>0</v>
      </c>
      <c r="M57" s="104">
        <v>0</v>
      </c>
      <c r="N57" s="104">
        <v>0</v>
      </c>
      <c r="O57" s="156">
        <v>32.4</v>
      </c>
      <c r="P57" s="150">
        <v>145</v>
      </c>
      <c r="Q57" s="150">
        <v>180</v>
      </c>
      <c r="R57" s="91">
        <v>31</v>
      </c>
    </row>
    <row r="58" spans="1:18" ht="15.75" x14ac:dyDescent="0.25">
      <c r="A58" s="77" t="s">
        <v>92</v>
      </c>
      <c r="B58" s="78" t="s">
        <v>101</v>
      </c>
      <c r="C58" s="78" t="s">
        <v>102</v>
      </c>
      <c r="D58" s="78" t="s">
        <v>132</v>
      </c>
      <c r="E58" s="90">
        <v>35.917086981986699</v>
      </c>
      <c r="F58" s="99">
        <v>92.562219877284804</v>
      </c>
      <c r="G58" s="99">
        <v>33.725468193592199</v>
      </c>
      <c r="H58" s="91">
        <v>3.4</v>
      </c>
      <c r="I58" s="93">
        <v>357.80525089999998</v>
      </c>
      <c r="J58" s="99">
        <v>3</v>
      </c>
      <c r="K58" s="92">
        <v>0.33333333333333098</v>
      </c>
      <c r="L58" s="90">
        <v>0</v>
      </c>
      <c r="M58" s="104">
        <v>0</v>
      </c>
      <c r="N58" s="104">
        <v>0</v>
      </c>
      <c r="O58" s="156">
        <v>31.5</v>
      </c>
      <c r="P58" s="150">
        <v>146</v>
      </c>
      <c r="Q58" s="150">
        <v>179</v>
      </c>
      <c r="R58" s="91">
        <v>29</v>
      </c>
    </row>
    <row r="59" spans="1:18" ht="15.75" x14ac:dyDescent="0.25">
      <c r="A59" s="77" t="s">
        <v>38</v>
      </c>
      <c r="B59" s="78" t="s">
        <v>102</v>
      </c>
      <c r="C59" s="78" t="s">
        <v>102</v>
      </c>
      <c r="D59" s="78" t="s">
        <v>131</v>
      </c>
      <c r="E59" s="90">
        <v>40.476777572664197</v>
      </c>
      <c r="F59" s="99">
        <v>91.509288388762599</v>
      </c>
      <c r="G59" s="99">
        <v>37.504743139632602</v>
      </c>
      <c r="H59" s="91">
        <v>7</v>
      </c>
      <c r="I59" s="93">
        <v>74.885195229999994</v>
      </c>
      <c r="J59" s="99">
        <v>4.6666666666666696</v>
      </c>
      <c r="K59" s="92">
        <v>4.3333333333333304</v>
      </c>
      <c r="L59" s="90">
        <v>22</v>
      </c>
      <c r="M59" s="104">
        <v>45</v>
      </c>
      <c r="N59" s="104">
        <v>11</v>
      </c>
      <c r="O59" s="156">
        <v>34</v>
      </c>
      <c r="P59" s="150">
        <v>147</v>
      </c>
      <c r="Q59" s="150">
        <v>180</v>
      </c>
      <c r="R59" s="91">
        <v>29</v>
      </c>
    </row>
    <row r="60" spans="1:18" ht="16.5" thickBot="1" x14ac:dyDescent="0.3">
      <c r="A60" s="84" t="s">
        <v>61</v>
      </c>
      <c r="B60" s="81" t="s">
        <v>101</v>
      </c>
      <c r="C60" s="81" t="s">
        <v>102</v>
      </c>
      <c r="D60" s="81" t="s">
        <v>132</v>
      </c>
      <c r="E60" s="101">
        <v>38.9602913255979</v>
      </c>
      <c r="F60" s="226">
        <v>92.374320604933999</v>
      </c>
      <c r="G60" s="226">
        <v>36.446572438489099</v>
      </c>
      <c r="H60" s="94" t="s">
        <v>20</v>
      </c>
      <c r="I60" s="114">
        <v>259.8851952</v>
      </c>
      <c r="J60" s="227">
        <v>1</v>
      </c>
      <c r="K60" s="228">
        <v>1.99999999999999</v>
      </c>
      <c r="L60" s="101">
        <v>20</v>
      </c>
      <c r="M60" s="148">
        <v>22.5</v>
      </c>
      <c r="N60" s="148">
        <v>10</v>
      </c>
      <c r="O60" s="157">
        <v>34.6</v>
      </c>
      <c r="P60" s="151">
        <v>144</v>
      </c>
      <c r="Q60" s="151">
        <v>180</v>
      </c>
      <c r="R60" s="94">
        <v>32</v>
      </c>
    </row>
    <row r="61" spans="1:18" ht="15.75" x14ac:dyDescent="0.25">
      <c r="A61" s="82" t="s">
        <v>87</v>
      </c>
      <c r="B61" s="83" t="s">
        <v>101</v>
      </c>
      <c r="C61" s="83" t="s">
        <v>102</v>
      </c>
      <c r="D61" s="83" t="s">
        <v>130</v>
      </c>
      <c r="E61" s="105">
        <v>37.120684215726897</v>
      </c>
      <c r="F61" s="98">
        <v>89.681448628708694</v>
      </c>
      <c r="G61" s="98">
        <v>33.296985166833302</v>
      </c>
      <c r="H61" s="134">
        <v>9.8000000000000007</v>
      </c>
      <c r="I61" s="100">
        <v>251.52793779999999</v>
      </c>
      <c r="J61" s="167">
        <v>0.999999999999998</v>
      </c>
      <c r="K61" s="95">
        <v>1.6666666666666701</v>
      </c>
      <c r="L61" s="105">
        <v>25</v>
      </c>
      <c r="M61" s="223">
        <v>2.5</v>
      </c>
      <c r="N61" s="223">
        <v>1.4</v>
      </c>
      <c r="O61" s="224">
        <v>31</v>
      </c>
      <c r="P61" s="225">
        <v>146</v>
      </c>
      <c r="Q61" s="225">
        <v>181</v>
      </c>
      <c r="R61" s="134">
        <v>31</v>
      </c>
    </row>
    <row r="62" spans="1:18" ht="15.75" x14ac:dyDescent="0.25">
      <c r="A62" s="77" t="s">
        <v>21</v>
      </c>
      <c r="B62" s="78" t="s">
        <v>102</v>
      </c>
      <c r="C62" s="78" t="s">
        <v>102</v>
      </c>
      <c r="D62" s="78" t="s">
        <v>131</v>
      </c>
      <c r="E62" s="90">
        <v>48.012496225356102</v>
      </c>
      <c r="F62" s="99">
        <v>92.312509490758998</v>
      </c>
      <c r="G62" s="99">
        <v>45.168759837101497</v>
      </c>
      <c r="H62" s="91">
        <v>5.6</v>
      </c>
      <c r="I62" s="93">
        <v>77.082563899999997</v>
      </c>
      <c r="J62" s="166">
        <v>4</v>
      </c>
      <c r="K62" s="92">
        <v>-1.16012516352313E-15</v>
      </c>
      <c r="L62" s="90">
        <v>0</v>
      </c>
      <c r="M62" s="104">
        <v>0</v>
      </c>
      <c r="N62" s="104">
        <v>0</v>
      </c>
      <c r="O62" s="156">
        <v>31.6</v>
      </c>
      <c r="P62" s="150">
        <v>146</v>
      </c>
      <c r="Q62" s="150">
        <v>180</v>
      </c>
      <c r="R62" s="91">
        <v>30</v>
      </c>
    </row>
    <row r="63" spans="1:18" ht="15.75" x14ac:dyDescent="0.25">
      <c r="A63" s="82" t="s">
        <v>24</v>
      </c>
      <c r="B63" s="83" t="s">
        <v>102</v>
      </c>
      <c r="C63" s="78" t="s">
        <v>102</v>
      </c>
      <c r="D63" s="78" t="s">
        <v>131</v>
      </c>
      <c r="E63" s="90">
        <v>39.454805931204803</v>
      </c>
      <c r="F63" s="99">
        <v>90.096440522151795</v>
      </c>
      <c r="G63" s="99">
        <v>35.5554732775758</v>
      </c>
      <c r="H63" s="91" t="s">
        <v>20</v>
      </c>
      <c r="I63" s="93">
        <v>232.52793779999999</v>
      </c>
      <c r="J63" s="167">
        <v>7.3333333333333401</v>
      </c>
      <c r="K63" s="95">
        <v>4.6666666666666696</v>
      </c>
      <c r="L63" s="90">
        <v>15</v>
      </c>
      <c r="M63" s="104">
        <v>15</v>
      </c>
      <c r="N63" s="104">
        <v>5</v>
      </c>
      <c r="O63" s="156">
        <v>34.6</v>
      </c>
      <c r="P63" s="150">
        <v>147</v>
      </c>
      <c r="Q63" s="150">
        <v>181</v>
      </c>
      <c r="R63" s="91">
        <v>30</v>
      </c>
    </row>
    <row r="64" spans="1:18" ht="15.75" x14ac:dyDescent="0.25">
      <c r="A64" s="77" t="s">
        <v>72</v>
      </c>
      <c r="B64" s="78" t="s">
        <v>101</v>
      </c>
      <c r="C64" s="78" t="s">
        <v>102</v>
      </c>
      <c r="D64" s="78" t="s">
        <v>131</v>
      </c>
      <c r="E64" s="90">
        <v>35.876149682982202</v>
      </c>
      <c r="F64" s="99">
        <v>90.134633364258903</v>
      </c>
      <c r="G64" s="99">
        <v>32.527474334306199</v>
      </c>
      <c r="H64" s="91" t="s">
        <v>20</v>
      </c>
      <c r="I64" s="93">
        <v>298.6351952</v>
      </c>
      <c r="J64" s="166">
        <v>0.33333333333333298</v>
      </c>
      <c r="K64" s="92">
        <v>2.2829744081747698E-16</v>
      </c>
      <c r="L64" s="90">
        <v>25</v>
      </c>
      <c r="M64" s="104">
        <v>10</v>
      </c>
      <c r="N64" s="104">
        <v>2.5</v>
      </c>
      <c r="O64" s="156">
        <v>34.799999999999997</v>
      </c>
      <c r="P64" s="150">
        <v>145</v>
      </c>
      <c r="Q64" s="150">
        <v>181</v>
      </c>
      <c r="R64" s="91">
        <v>32</v>
      </c>
    </row>
    <row r="65" spans="1:18" ht="15.75" x14ac:dyDescent="0.25">
      <c r="A65" s="77" t="s">
        <v>55</v>
      </c>
      <c r="B65" s="78" t="s">
        <v>101</v>
      </c>
      <c r="C65" s="78" t="s">
        <v>102</v>
      </c>
      <c r="D65" s="78" t="s">
        <v>130</v>
      </c>
      <c r="E65" s="90">
        <v>36.330923009290402</v>
      </c>
      <c r="F65" s="99">
        <v>91.367508539322202</v>
      </c>
      <c r="G65" s="99">
        <v>33.613753354459199</v>
      </c>
      <c r="H65" s="91" t="s">
        <v>20</v>
      </c>
      <c r="I65" s="93">
        <v>330.3851952</v>
      </c>
      <c r="J65" s="166">
        <v>1.3333333333333299</v>
      </c>
      <c r="K65" s="92">
        <v>-6.6994555434421804E-16</v>
      </c>
      <c r="L65" s="90">
        <v>0</v>
      </c>
      <c r="M65" s="104">
        <v>0</v>
      </c>
      <c r="N65" s="104">
        <v>0</v>
      </c>
      <c r="O65" s="156">
        <v>35</v>
      </c>
      <c r="P65" s="150">
        <v>144</v>
      </c>
      <c r="Q65" s="150">
        <v>181</v>
      </c>
      <c r="R65" s="91">
        <v>33</v>
      </c>
    </row>
    <row r="66" spans="1:18" ht="15.75" x14ac:dyDescent="0.25">
      <c r="A66" s="82" t="s">
        <v>76</v>
      </c>
      <c r="B66" s="83" t="s">
        <v>101</v>
      </c>
      <c r="C66" s="78" t="s">
        <v>102</v>
      </c>
      <c r="D66" s="78" t="s">
        <v>130</v>
      </c>
      <c r="E66" s="90">
        <v>36.819185061935499</v>
      </c>
      <c r="F66" s="99">
        <v>92.042548067536501</v>
      </c>
      <c r="G66" s="99">
        <v>34.242673325305702</v>
      </c>
      <c r="H66" s="91" t="s">
        <v>20</v>
      </c>
      <c r="I66" s="93">
        <v>330.58256390000003</v>
      </c>
      <c r="J66" s="167">
        <v>2</v>
      </c>
      <c r="K66" s="95">
        <v>1.6666666666666701</v>
      </c>
      <c r="L66" s="90">
        <v>0</v>
      </c>
      <c r="M66" s="104">
        <v>0</v>
      </c>
      <c r="N66" s="104">
        <v>0</v>
      </c>
      <c r="O66" s="156">
        <v>32.5</v>
      </c>
      <c r="P66" s="150">
        <v>145</v>
      </c>
      <c r="Q66" s="150">
        <v>180</v>
      </c>
      <c r="R66" s="91">
        <v>31</v>
      </c>
    </row>
    <row r="67" spans="1:18" ht="15.75" x14ac:dyDescent="0.25">
      <c r="A67" s="82" t="s">
        <v>70</v>
      </c>
      <c r="B67" s="83" t="s">
        <v>101</v>
      </c>
      <c r="C67" s="78" t="s">
        <v>102</v>
      </c>
      <c r="D67" s="78" t="s">
        <v>130</v>
      </c>
      <c r="E67" s="90">
        <v>34.5443971222738</v>
      </c>
      <c r="F67" s="99">
        <v>91.526843558205201</v>
      </c>
      <c r="G67" s="99">
        <v>32.0860477146799</v>
      </c>
      <c r="H67" s="91" t="s">
        <v>20</v>
      </c>
      <c r="I67" s="93">
        <v>340.58256390000003</v>
      </c>
      <c r="J67" s="167">
        <v>6.3333333333333304</v>
      </c>
      <c r="K67" s="95">
        <v>0.33333333333333198</v>
      </c>
      <c r="L67" s="90">
        <v>0</v>
      </c>
      <c r="M67" s="104">
        <v>0</v>
      </c>
      <c r="N67" s="104">
        <v>0</v>
      </c>
      <c r="O67" s="156">
        <v>33</v>
      </c>
      <c r="P67" s="150">
        <v>143</v>
      </c>
      <c r="Q67" s="150">
        <v>180</v>
      </c>
      <c r="R67" s="91">
        <v>33</v>
      </c>
    </row>
    <row r="68" spans="1:18" ht="15.75" x14ac:dyDescent="0.25">
      <c r="A68" s="82" t="s">
        <v>54</v>
      </c>
      <c r="B68" s="83" t="s">
        <v>101</v>
      </c>
      <c r="C68" s="78" t="s">
        <v>102</v>
      </c>
      <c r="D68" s="78" t="s">
        <v>131</v>
      </c>
      <c r="E68" s="90">
        <v>35.920582600808999</v>
      </c>
      <c r="F68" s="99">
        <v>92.011763870103493</v>
      </c>
      <c r="G68" s="99">
        <v>33.215119038043298</v>
      </c>
      <c r="H68" s="91" t="s">
        <v>20</v>
      </c>
      <c r="I68" s="93">
        <v>310.75537350000002</v>
      </c>
      <c r="J68" s="167">
        <v>0.999999999999997</v>
      </c>
      <c r="K68" s="95">
        <v>3.5</v>
      </c>
      <c r="L68" s="90">
        <v>87</v>
      </c>
      <c r="M68" s="104">
        <v>12.5</v>
      </c>
      <c r="N68" s="104">
        <v>12.8</v>
      </c>
      <c r="O68" s="156">
        <v>34.200000000000003</v>
      </c>
      <c r="P68" s="150">
        <v>144</v>
      </c>
      <c r="Q68" s="150">
        <v>178</v>
      </c>
      <c r="R68" s="91">
        <v>29</v>
      </c>
    </row>
    <row r="69" spans="1:18" ht="15.75" x14ac:dyDescent="0.25">
      <c r="A69" s="82" t="s">
        <v>57</v>
      </c>
      <c r="B69" s="83" t="s">
        <v>101</v>
      </c>
      <c r="C69" s="78" t="s">
        <v>102</v>
      </c>
      <c r="D69" s="78" t="s">
        <v>130</v>
      </c>
      <c r="E69" s="90">
        <v>35.896278728835703</v>
      </c>
      <c r="F69" s="99">
        <v>90.200430130205206</v>
      </c>
      <c r="G69" s="99">
        <v>32.634206034188701</v>
      </c>
      <c r="H69" s="91" t="s">
        <v>20</v>
      </c>
      <c r="I69" s="93">
        <v>305.80525089999998</v>
      </c>
      <c r="J69" s="167">
        <v>8.6666666666666607</v>
      </c>
      <c r="K69" s="95">
        <v>-1.19515156892423E-15</v>
      </c>
      <c r="L69" s="90">
        <v>82.5</v>
      </c>
      <c r="M69" s="104">
        <v>12.5</v>
      </c>
      <c r="N69" s="104">
        <v>10.7</v>
      </c>
      <c r="O69" s="156">
        <v>36.799999999999997</v>
      </c>
      <c r="P69" s="150">
        <v>145</v>
      </c>
      <c r="Q69" s="150">
        <v>180</v>
      </c>
      <c r="R69" s="91">
        <v>31</v>
      </c>
    </row>
    <row r="70" spans="1:18" ht="15.75" x14ac:dyDescent="0.25">
      <c r="A70" s="82" t="s">
        <v>28</v>
      </c>
      <c r="B70" s="83" t="s">
        <v>102</v>
      </c>
      <c r="C70" s="78" t="s">
        <v>102</v>
      </c>
      <c r="D70" s="78" t="s">
        <v>131</v>
      </c>
      <c r="E70" s="90">
        <v>45.005192007101201</v>
      </c>
      <c r="F70" s="99">
        <v>91.987075677841204</v>
      </c>
      <c r="G70" s="99">
        <v>41.877551894084803</v>
      </c>
      <c r="H70" s="91" t="s">
        <v>20</v>
      </c>
      <c r="I70" s="93">
        <v>324.55525089999998</v>
      </c>
      <c r="J70" s="167">
        <v>8</v>
      </c>
      <c r="K70" s="95">
        <v>0.66666666666666596</v>
      </c>
      <c r="L70" s="90">
        <v>5</v>
      </c>
      <c r="M70" s="104">
        <v>15</v>
      </c>
      <c r="N70" s="104">
        <v>1.7</v>
      </c>
      <c r="O70" s="156">
        <v>31.6</v>
      </c>
      <c r="P70" s="150">
        <v>147</v>
      </c>
      <c r="Q70" s="150">
        <v>182</v>
      </c>
      <c r="R70" s="91">
        <v>31</v>
      </c>
    </row>
    <row r="71" spans="1:18" ht="15.75" x14ac:dyDescent="0.25">
      <c r="A71" s="77" t="s">
        <v>26</v>
      </c>
      <c r="B71" s="78" t="s">
        <v>102</v>
      </c>
      <c r="C71" s="78" t="s">
        <v>102</v>
      </c>
      <c r="D71" s="78" t="s">
        <v>131</v>
      </c>
      <c r="E71" s="90">
        <v>47.081774845797</v>
      </c>
      <c r="F71" s="99">
        <v>93.636725118699204</v>
      </c>
      <c r="G71" s="99">
        <v>44.775025248887601</v>
      </c>
      <c r="H71" s="91" t="s">
        <v>20</v>
      </c>
      <c r="I71" s="93">
        <v>118.5279378</v>
      </c>
      <c r="J71" s="166">
        <v>7.6666666666666696</v>
      </c>
      <c r="K71" s="92">
        <v>-1.9671593721424799E-15</v>
      </c>
      <c r="L71" s="90">
        <v>40.5</v>
      </c>
      <c r="M71" s="104">
        <v>32.5</v>
      </c>
      <c r="N71" s="104">
        <v>15.5</v>
      </c>
      <c r="O71" s="156">
        <v>34.200000000000003</v>
      </c>
      <c r="P71" s="150">
        <v>147</v>
      </c>
      <c r="Q71" s="150">
        <v>181</v>
      </c>
      <c r="R71" s="91">
        <v>30</v>
      </c>
    </row>
    <row r="72" spans="1:18" ht="15.75" x14ac:dyDescent="0.25">
      <c r="A72" s="82" t="s">
        <v>91</v>
      </c>
      <c r="B72" s="83" t="s">
        <v>101</v>
      </c>
      <c r="C72" s="78" t="s">
        <v>102</v>
      </c>
      <c r="D72" s="78" t="s">
        <v>131</v>
      </c>
      <c r="E72" s="90">
        <v>34.089091148948</v>
      </c>
      <c r="F72" s="99">
        <v>91.152635540468196</v>
      </c>
      <c r="G72" s="99">
        <v>31.350924835904198</v>
      </c>
      <c r="H72" s="91" t="s">
        <v>20</v>
      </c>
      <c r="I72" s="93">
        <v>260.02793780000002</v>
      </c>
      <c r="J72" s="167">
        <v>1.6666666666666701</v>
      </c>
      <c r="K72" s="95">
        <v>3.6666666666666599</v>
      </c>
      <c r="L72" s="90">
        <v>0</v>
      </c>
      <c r="M72" s="104">
        <v>0</v>
      </c>
      <c r="N72" s="104">
        <v>0</v>
      </c>
      <c r="O72" s="156">
        <v>29.7</v>
      </c>
      <c r="P72" s="150">
        <v>146</v>
      </c>
      <c r="Q72" s="150">
        <v>180</v>
      </c>
      <c r="R72" s="91">
        <v>31</v>
      </c>
    </row>
    <row r="73" spans="1:18" ht="15.75" x14ac:dyDescent="0.25">
      <c r="A73" s="82" t="s">
        <v>47</v>
      </c>
      <c r="B73" s="83" t="s">
        <v>101</v>
      </c>
      <c r="C73" s="78" t="s">
        <v>102</v>
      </c>
      <c r="D73" s="78" t="s">
        <v>130</v>
      </c>
      <c r="E73" s="90">
        <v>24.557153621337498</v>
      </c>
      <c r="F73" s="99">
        <v>91.702918747593102</v>
      </c>
      <c r="G73" s="99">
        <v>22.799730303923901</v>
      </c>
      <c r="H73" s="91" t="s">
        <v>20</v>
      </c>
      <c r="I73" s="93">
        <v>242.0825639</v>
      </c>
      <c r="J73" s="167">
        <v>0.999999999999998</v>
      </c>
      <c r="K73" s="95">
        <v>4.3333333333333304</v>
      </c>
      <c r="L73" s="90">
        <v>0</v>
      </c>
      <c r="M73" s="104">
        <v>0</v>
      </c>
      <c r="N73" s="104">
        <v>0</v>
      </c>
      <c r="O73" s="156">
        <v>32.700000000000003</v>
      </c>
      <c r="P73" s="150">
        <v>146</v>
      </c>
      <c r="Q73" s="150">
        <v>180</v>
      </c>
      <c r="R73" s="91">
        <v>30</v>
      </c>
    </row>
    <row r="74" spans="1:18" ht="15.75" x14ac:dyDescent="0.25">
      <c r="A74" s="82" t="s">
        <v>58</v>
      </c>
      <c r="B74" s="83" t="s">
        <v>101</v>
      </c>
      <c r="C74" s="78" t="s">
        <v>102</v>
      </c>
      <c r="D74" s="78" t="s">
        <v>130</v>
      </c>
      <c r="E74" s="90">
        <v>30.989430215512002</v>
      </c>
      <c r="F74" s="99">
        <v>90.600961602739005</v>
      </c>
      <c r="G74" s="99">
        <v>28.0338504438554</v>
      </c>
      <c r="H74" s="91">
        <v>2.6</v>
      </c>
      <c r="I74" s="93" t="s">
        <v>20</v>
      </c>
      <c r="J74" s="167">
        <v>9</v>
      </c>
      <c r="K74" s="95">
        <v>4.6666666666666599</v>
      </c>
      <c r="L74" s="90">
        <v>0</v>
      </c>
      <c r="M74" s="104">
        <v>0</v>
      </c>
      <c r="N74" s="104">
        <v>0</v>
      </c>
      <c r="O74" s="156">
        <v>33.200000000000003</v>
      </c>
      <c r="P74" s="150">
        <v>145</v>
      </c>
      <c r="Q74" s="150">
        <v>178</v>
      </c>
      <c r="R74" s="91">
        <v>29</v>
      </c>
    </row>
    <row r="75" spans="1:18" ht="15.75" x14ac:dyDescent="0.25">
      <c r="A75" s="82" t="s">
        <v>59</v>
      </c>
      <c r="B75" s="83" t="s">
        <v>101</v>
      </c>
      <c r="C75" s="78" t="s">
        <v>102</v>
      </c>
      <c r="D75" s="78" t="s">
        <v>130</v>
      </c>
      <c r="E75" s="90">
        <v>28.5543814367546</v>
      </c>
      <c r="F75" s="99">
        <v>89.024050769219699</v>
      </c>
      <c r="G75" s="99">
        <v>26.022121188360099</v>
      </c>
      <c r="H75" s="91" t="s">
        <v>20</v>
      </c>
      <c r="I75" s="93">
        <v>307.44332029999998</v>
      </c>
      <c r="J75" s="167">
        <v>0.999999999999997</v>
      </c>
      <c r="K75" s="95">
        <v>-8.6248316324932802E-16</v>
      </c>
      <c r="L75" s="90">
        <v>0</v>
      </c>
      <c r="M75" s="104">
        <v>0</v>
      </c>
      <c r="N75" s="104">
        <v>0</v>
      </c>
      <c r="O75" s="156">
        <v>34.700000000000003</v>
      </c>
      <c r="P75" s="150">
        <v>143</v>
      </c>
      <c r="Q75" s="150">
        <v>177</v>
      </c>
      <c r="R75" s="91">
        <v>30</v>
      </c>
    </row>
    <row r="76" spans="1:18" ht="15.75" x14ac:dyDescent="0.25">
      <c r="A76" s="82" t="s">
        <v>80</v>
      </c>
      <c r="B76" s="83" t="s">
        <v>101</v>
      </c>
      <c r="C76" s="78" t="s">
        <v>102</v>
      </c>
      <c r="D76" s="78" t="s">
        <v>130</v>
      </c>
      <c r="E76" s="90">
        <v>30.037090053363698</v>
      </c>
      <c r="F76" s="99">
        <v>91.317562721405096</v>
      </c>
      <c r="G76" s="99">
        <v>27.656935965783099</v>
      </c>
      <c r="H76" s="91" t="s">
        <v>20</v>
      </c>
      <c r="I76" s="93">
        <v>328.69332029999998</v>
      </c>
      <c r="J76" s="167">
        <v>1.1666666666666401</v>
      </c>
      <c r="K76" s="95">
        <v>6.7211333322116897E-15</v>
      </c>
      <c r="L76" s="90">
        <v>0</v>
      </c>
      <c r="M76" s="104">
        <v>0</v>
      </c>
      <c r="N76" s="104">
        <v>0</v>
      </c>
      <c r="O76" s="156">
        <v>33.799999999999997</v>
      </c>
      <c r="P76" s="150">
        <v>143</v>
      </c>
      <c r="Q76" s="150">
        <v>177</v>
      </c>
      <c r="R76" s="91">
        <v>30</v>
      </c>
    </row>
    <row r="77" spans="1:18" ht="16.5" thickBot="1" x14ac:dyDescent="0.3">
      <c r="A77" s="84" t="s">
        <v>81</v>
      </c>
      <c r="B77" s="83" t="s">
        <v>101</v>
      </c>
      <c r="C77" s="81" t="s">
        <v>102</v>
      </c>
      <c r="D77" s="81" t="s">
        <v>130</v>
      </c>
      <c r="E77" s="90">
        <v>32.375858646604499</v>
      </c>
      <c r="F77" s="99">
        <v>93.050395600046002</v>
      </c>
      <c r="G77" s="99">
        <v>30.5793012294519</v>
      </c>
      <c r="H77" s="91" t="s">
        <v>20</v>
      </c>
      <c r="I77" s="169">
        <v>237.1642578</v>
      </c>
      <c r="J77" s="168">
        <v>6.6666666666666696</v>
      </c>
      <c r="K77" s="139">
        <v>0.66666666666666397</v>
      </c>
      <c r="L77" s="101">
        <v>5</v>
      </c>
      <c r="M77" s="148">
        <v>5</v>
      </c>
      <c r="N77" s="148">
        <v>0.6</v>
      </c>
      <c r="O77" s="157">
        <v>36.5</v>
      </c>
      <c r="P77" s="151">
        <v>145</v>
      </c>
      <c r="Q77" s="151">
        <v>179</v>
      </c>
      <c r="R77" s="94">
        <v>30</v>
      </c>
    </row>
    <row r="78" spans="1:18" ht="15.75" x14ac:dyDescent="0.25">
      <c r="A78" s="86"/>
      <c r="B78" s="85"/>
      <c r="C78" s="138"/>
      <c r="D78" s="141" t="s">
        <v>93</v>
      </c>
      <c r="E78" s="170"/>
      <c r="F78" s="171"/>
      <c r="G78" s="171"/>
      <c r="H78" s="172"/>
      <c r="I78" s="173"/>
      <c r="J78" s="174"/>
      <c r="K78" s="174"/>
      <c r="L78" s="174"/>
      <c r="M78" s="174"/>
      <c r="N78" s="175"/>
      <c r="O78" s="132">
        <v>33.299999999999997</v>
      </c>
      <c r="P78" s="152">
        <v>180</v>
      </c>
      <c r="Q78" s="152">
        <v>145</v>
      </c>
      <c r="R78" s="133">
        <v>30</v>
      </c>
    </row>
    <row r="79" spans="1:18" ht="15.75" x14ac:dyDescent="0.25">
      <c r="A79" s="86" t="s">
        <v>134</v>
      </c>
      <c r="B79" s="86"/>
      <c r="C79" s="73"/>
      <c r="D79" s="142" t="s">
        <v>94</v>
      </c>
      <c r="E79" s="176"/>
      <c r="F79" s="177"/>
      <c r="G79" s="177"/>
      <c r="H79" s="178"/>
      <c r="I79" s="179"/>
      <c r="J79" s="177"/>
      <c r="K79" s="177"/>
      <c r="L79" s="177"/>
      <c r="M79" s="177"/>
      <c r="N79" s="180"/>
      <c r="O79" s="90">
        <v>1.6</v>
      </c>
      <c r="P79" s="104">
        <v>2</v>
      </c>
      <c r="Q79" s="104">
        <v>1</v>
      </c>
      <c r="R79" s="103">
        <v>2</v>
      </c>
    </row>
    <row r="80" spans="1:18" ht="16.5" thickBot="1" x14ac:dyDescent="0.3">
      <c r="A80" s="86"/>
      <c r="B80" s="86"/>
      <c r="C80" s="73"/>
      <c r="D80" s="143" t="s">
        <v>95</v>
      </c>
      <c r="E80" s="181"/>
      <c r="F80" s="182"/>
      <c r="G80" s="182"/>
      <c r="H80" s="183"/>
      <c r="I80" s="184"/>
      <c r="J80" s="185"/>
      <c r="K80" s="185"/>
      <c r="L80" s="185"/>
      <c r="M80" s="185"/>
      <c r="N80" s="186"/>
      <c r="O80" s="101">
        <v>3</v>
      </c>
      <c r="P80" s="153">
        <v>0.59799999999999998</v>
      </c>
      <c r="Q80" s="148">
        <v>0.38600000000000001</v>
      </c>
      <c r="R80" s="94">
        <v>3.3140000000000001</v>
      </c>
    </row>
    <row r="81" spans="5:7" x14ac:dyDescent="0.25">
      <c r="E81" s="5"/>
      <c r="F81" s="5"/>
      <c r="G81" s="5"/>
    </row>
  </sheetData>
  <mergeCells count="7">
    <mergeCell ref="A1:R1"/>
    <mergeCell ref="A3:A5"/>
    <mergeCell ref="B3:B5"/>
    <mergeCell ref="C3:C5"/>
    <mergeCell ref="E3:H3"/>
    <mergeCell ref="D3:D5"/>
    <mergeCell ref="L3:R3"/>
  </mergeCells>
  <conditionalFormatting sqref="B1:B3 B81:B1048576">
    <cfRule type="cellIs" dxfId="6" priority="8" operator="equal">
      <formula>"R"</formula>
    </cfRule>
  </conditionalFormatting>
  <conditionalFormatting sqref="B1:B5 B78:B1048576">
    <cfRule type="cellIs" dxfId="5" priority="7" operator="equal">
      <formula>"red"</formula>
    </cfRule>
  </conditionalFormatting>
  <conditionalFormatting sqref="B6:B77">
    <cfRule type="cellIs" dxfId="4" priority="5" operator="equal">
      <formula>"RED"</formula>
    </cfRule>
  </conditionalFormatting>
  <conditionalFormatting sqref="C78:D80">
    <cfRule type="cellIs" dxfId="3" priority="1" operator="equal">
      <formula>"Red"</formula>
    </cfRule>
    <cfRule type="cellIs" dxfId="2" priority="2" operator="equal">
      <formula>"R"</formula>
    </cfRule>
  </conditionalFormatting>
  <printOptions horizontalCentered="1"/>
  <pageMargins left="0.25" right="0.25" top="0.5" bottom="0.5" header="0.3" footer="0.3"/>
  <pageSetup scale="59" fitToHeight="0" orientation="landscape" r:id="rId1"/>
  <headerFooter scaleWithDoc="0">
    <oddHeader xml:space="preserve">&amp;C&amp;"-,Bold"&amp;18 2026 Michigan State University Wheat Performance Trials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76"/>
  <sheetViews>
    <sheetView topLeftCell="A44" zoomScaleNormal="100" workbookViewId="0">
      <selection activeCell="A61" sqref="A61:J61"/>
    </sheetView>
  </sheetViews>
  <sheetFormatPr defaultColWidth="30.140625" defaultRowHeight="15" x14ac:dyDescent="0.25"/>
  <cols>
    <col min="1" max="1" width="24.28515625" style="7" customWidth="1"/>
    <col min="2" max="2" width="10.140625" style="4" bestFit="1" customWidth="1"/>
    <col min="3" max="3" width="12.7109375" style="4" customWidth="1"/>
    <col min="4" max="4" width="14" style="5" customWidth="1"/>
    <col min="5" max="10" width="12.7109375" style="5" customWidth="1"/>
    <col min="11" max="11" width="0.7109375" style="4" customWidth="1"/>
    <col min="12" max="16384" width="30.140625" style="4"/>
  </cols>
  <sheetData>
    <row r="1" spans="1:10" ht="23.25" x14ac:dyDescent="0.35">
      <c r="A1" s="74"/>
      <c r="B1" s="74"/>
      <c r="C1" s="74"/>
      <c r="D1" s="74"/>
      <c r="E1" s="74"/>
      <c r="F1" s="74"/>
      <c r="G1" s="74"/>
      <c r="H1" s="74"/>
      <c r="I1" s="74"/>
      <c r="J1" s="74"/>
    </row>
    <row r="2" spans="1:10" ht="15.75" x14ac:dyDescent="0.25">
      <c r="A2" s="2" t="s">
        <v>135</v>
      </c>
    </row>
    <row r="3" spans="1:10" ht="16.5" thickBot="1" x14ac:dyDescent="0.3">
      <c r="A3" s="115" t="s">
        <v>136</v>
      </c>
    </row>
    <row r="4" spans="1:10" ht="48" thickBot="1" x14ac:dyDescent="0.3">
      <c r="A4" s="110" t="s">
        <v>97</v>
      </c>
      <c r="B4" s="111" t="s">
        <v>4</v>
      </c>
      <c r="C4" s="112" t="s">
        <v>137</v>
      </c>
      <c r="D4" s="113" t="s">
        <v>138</v>
      </c>
      <c r="E4" s="113" t="s">
        <v>139</v>
      </c>
      <c r="F4" s="113" t="s">
        <v>140</v>
      </c>
      <c r="G4" s="113" t="s">
        <v>141</v>
      </c>
      <c r="H4" s="113" t="s">
        <v>142</v>
      </c>
      <c r="I4" s="113" t="s">
        <v>143</v>
      </c>
      <c r="J4" s="113" t="s">
        <v>144</v>
      </c>
    </row>
    <row r="5" spans="1:10" ht="15.75" x14ac:dyDescent="0.25">
      <c r="A5" s="75" t="s">
        <v>60</v>
      </c>
      <c r="B5" s="76" t="s">
        <v>101</v>
      </c>
      <c r="C5" s="97">
        <v>8.4</v>
      </c>
      <c r="D5" s="97">
        <v>-4.9000000000000004</v>
      </c>
      <c r="E5" s="97">
        <v>70.8</v>
      </c>
      <c r="F5" s="97">
        <v>68.900000000000006</v>
      </c>
      <c r="G5" s="97">
        <v>6.1</v>
      </c>
      <c r="H5" s="97">
        <v>102.9</v>
      </c>
      <c r="I5" s="97">
        <v>78.099999999999994</v>
      </c>
      <c r="J5" s="97">
        <v>19</v>
      </c>
    </row>
    <row r="6" spans="1:10" ht="15.75" x14ac:dyDescent="0.25">
      <c r="A6" s="77" t="s">
        <v>88</v>
      </c>
      <c r="B6" s="78" t="s">
        <v>101</v>
      </c>
      <c r="C6" s="93">
        <v>9.4</v>
      </c>
      <c r="D6" s="93">
        <v>-1.1000000000000001</v>
      </c>
      <c r="E6" s="93">
        <v>72.5</v>
      </c>
      <c r="F6" s="93">
        <v>66.599999999999994</v>
      </c>
      <c r="G6" s="93">
        <v>7.1</v>
      </c>
      <c r="H6" s="93">
        <v>96.7</v>
      </c>
      <c r="I6" s="93">
        <v>74.7</v>
      </c>
      <c r="J6" s="93">
        <v>19.2</v>
      </c>
    </row>
    <row r="7" spans="1:10" ht="15.75" x14ac:dyDescent="0.25">
      <c r="A7" s="77" t="s">
        <v>56</v>
      </c>
      <c r="B7" s="78" t="s">
        <v>101</v>
      </c>
      <c r="C7" s="93">
        <v>9</v>
      </c>
      <c r="D7" s="93">
        <v>-2.2999999999999998</v>
      </c>
      <c r="E7" s="93">
        <v>71.2</v>
      </c>
      <c r="F7" s="93">
        <v>65.599999999999994</v>
      </c>
      <c r="G7" s="93">
        <v>6.1</v>
      </c>
      <c r="H7" s="93">
        <v>95.5</v>
      </c>
      <c r="I7" s="93">
        <v>76</v>
      </c>
      <c r="J7" s="93">
        <v>19.3</v>
      </c>
    </row>
    <row r="8" spans="1:10" ht="15.75" x14ac:dyDescent="0.25">
      <c r="A8" s="77" t="s">
        <v>33</v>
      </c>
      <c r="B8" s="78" t="s">
        <v>102</v>
      </c>
      <c r="C8" s="93">
        <v>7.8</v>
      </c>
      <c r="D8" s="93">
        <v>-0.7</v>
      </c>
      <c r="E8" s="93">
        <v>72.5</v>
      </c>
      <c r="F8" s="93">
        <v>65.3</v>
      </c>
      <c r="G8" s="93">
        <v>5.9</v>
      </c>
      <c r="H8" s="93">
        <v>71.8</v>
      </c>
      <c r="I8" s="93">
        <v>77.099999999999994</v>
      </c>
      <c r="J8" s="93">
        <v>19.100000000000001</v>
      </c>
    </row>
    <row r="9" spans="1:10" ht="15.75" x14ac:dyDescent="0.25">
      <c r="A9" s="77" t="s">
        <v>46</v>
      </c>
      <c r="B9" s="78" t="s">
        <v>101</v>
      </c>
      <c r="C9" s="93" t="s">
        <v>20</v>
      </c>
      <c r="D9" s="93" t="s">
        <v>20</v>
      </c>
      <c r="E9" s="93" t="s">
        <v>20</v>
      </c>
      <c r="F9" s="93" t="s">
        <v>20</v>
      </c>
      <c r="G9" s="93" t="s">
        <v>20</v>
      </c>
      <c r="H9" s="93" t="s">
        <v>20</v>
      </c>
      <c r="I9" s="93" t="s">
        <v>20</v>
      </c>
      <c r="J9" s="93" t="s">
        <v>20</v>
      </c>
    </row>
    <row r="10" spans="1:10" ht="15.75" x14ac:dyDescent="0.25">
      <c r="A10" s="77" t="s">
        <v>32</v>
      </c>
      <c r="B10" s="78" t="s">
        <v>102</v>
      </c>
      <c r="C10" s="93">
        <v>8.8000000000000007</v>
      </c>
      <c r="D10" s="93">
        <v>-6.1</v>
      </c>
      <c r="E10" s="93">
        <v>71.599999999999994</v>
      </c>
      <c r="F10" s="93">
        <v>66.3</v>
      </c>
      <c r="G10" s="93">
        <v>6.5</v>
      </c>
      <c r="H10" s="93">
        <v>100.1</v>
      </c>
      <c r="I10" s="93">
        <v>76.3</v>
      </c>
      <c r="J10" s="93">
        <v>19.2</v>
      </c>
    </row>
    <row r="11" spans="1:10" ht="15.75" x14ac:dyDescent="0.25">
      <c r="A11" s="77" t="s">
        <v>77</v>
      </c>
      <c r="B11" s="78" t="s">
        <v>101</v>
      </c>
      <c r="C11" s="93" t="s">
        <v>20</v>
      </c>
      <c r="D11" s="93" t="s">
        <v>20</v>
      </c>
      <c r="E11" s="93" t="s">
        <v>20</v>
      </c>
      <c r="F11" s="93" t="s">
        <v>20</v>
      </c>
      <c r="G11" s="93" t="s">
        <v>20</v>
      </c>
      <c r="H11" s="93" t="s">
        <v>20</v>
      </c>
      <c r="I11" s="93" t="s">
        <v>20</v>
      </c>
      <c r="J11" s="93" t="s">
        <v>20</v>
      </c>
    </row>
    <row r="12" spans="1:10" ht="15.75" x14ac:dyDescent="0.25">
      <c r="A12" s="77" t="s">
        <v>50</v>
      </c>
      <c r="B12" s="78" t="s">
        <v>101</v>
      </c>
      <c r="C12" s="93" t="s">
        <v>20</v>
      </c>
      <c r="D12" s="93" t="s">
        <v>20</v>
      </c>
      <c r="E12" s="93" t="s">
        <v>20</v>
      </c>
      <c r="F12" s="93" t="s">
        <v>20</v>
      </c>
      <c r="G12" s="93" t="s">
        <v>20</v>
      </c>
      <c r="H12" s="93" t="s">
        <v>20</v>
      </c>
      <c r="I12" s="93" t="s">
        <v>20</v>
      </c>
      <c r="J12" s="93" t="s">
        <v>20</v>
      </c>
    </row>
    <row r="13" spans="1:10" ht="15.75" x14ac:dyDescent="0.25">
      <c r="A13" s="77" t="s">
        <v>75</v>
      </c>
      <c r="B13" s="78" t="s">
        <v>101</v>
      </c>
      <c r="C13" s="93">
        <v>8.3000000000000007</v>
      </c>
      <c r="D13" s="93">
        <v>-2.8</v>
      </c>
      <c r="E13" s="93">
        <v>72.599999999999994</v>
      </c>
      <c r="F13" s="93">
        <v>68.8</v>
      </c>
      <c r="G13" s="93">
        <v>5.5</v>
      </c>
      <c r="H13" s="93">
        <v>95</v>
      </c>
      <c r="I13" s="93">
        <v>78</v>
      </c>
      <c r="J13" s="93">
        <v>19.100000000000001</v>
      </c>
    </row>
    <row r="14" spans="1:10" ht="15.75" x14ac:dyDescent="0.25">
      <c r="A14" s="77" t="s">
        <v>39</v>
      </c>
      <c r="B14" s="78" t="s">
        <v>101</v>
      </c>
      <c r="C14" s="93">
        <v>9</v>
      </c>
      <c r="D14" s="93">
        <v>-4.9000000000000004</v>
      </c>
      <c r="E14" s="93">
        <v>71.5</v>
      </c>
      <c r="F14" s="93">
        <v>68.599999999999994</v>
      </c>
      <c r="G14" s="93">
        <v>6.3</v>
      </c>
      <c r="H14" s="93">
        <v>103.7</v>
      </c>
      <c r="I14" s="93">
        <v>77.400000000000006</v>
      </c>
      <c r="J14" s="93">
        <v>19.2</v>
      </c>
    </row>
    <row r="15" spans="1:10" ht="15.75" x14ac:dyDescent="0.25">
      <c r="A15" s="77" t="s">
        <v>73</v>
      </c>
      <c r="B15" s="78" t="s">
        <v>101</v>
      </c>
      <c r="C15" s="93">
        <v>8.5</v>
      </c>
      <c r="D15" s="93">
        <v>-0.4</v>
      </c>
      <c r="E15" s="93">
        <v>70.2</v>
      </c>
      <c r="F15" s="93">
        <v>64.3</v>
      </c>
      <c r="G15" s="93">
        <v>5.8</v>
      </c>
      <c r="H15" s="93">
        <v>99.7</v>
      </c>
      <c r="I15" s="93">
        <v>78.5</v>
      </c>
      <c r="J15" s="93">
        <v>19</v>
      </c>
    </row>
    <row r="16" spans="1:10" ht="15.75" x14ac:dyDescent="0.25">
      <c r="A16" s="77" t="s">
        <v>36</v>
      </c>
      <c r="B16" s="78" t="s">
        <v>102</v>
      </c>
      <c r="C16" s="93">
        <v>8.9</v>
      </c>
      <c r="D16" s="93">
        <v>-8.1999999999999993</v>
      </c>
      <c r="E16" s="93">
        <v>72</v>
      </c>
      <c r="F16" s="93">
        <v>67.2</v>
      </c>
      <c r="G16" s="93">
        <v>6.4</v>
      </c>
      <c r="H16" s="93">
        <v>99.1</v>
      </c>
      <c r="I16" s="93">
        <v>76.8</v>
      </c>
      <c r="J16" s="93">
        <v>18.899999999999999</v>
      </c>
    </row>
    <row r="17" spans="1:10" ht="15.75" x14ac:dyDescent="0.25">
      <c r="A17" s="77" t="s">
        <v>34</v>
      </c>
      <c r="B17" s="78" t="s">
        <v>102</v>
      </c>
      <c r="C17" s="93">
        <v>8.6</v>
      </c>
      <c r="D17" s="93">
        <v>-3.9</v>
      </c>
      <c r="E17" s="93">
        <v>73.900000000000006</v>
      </c>
      <c r="F17" s="93">
        <v>68.400000000000006</v>
      </c>
      <c r="G17" s="93">
        <v>6.2</v>
      </c>
      <c r="H17" s="93">
        <v>83.5</v>
      </c>
      <c r="I17" s="93">
        <v>74.900000000000006</v>
      </c>
      <c r="J17" s="93">
        <v>19.399999999999999</v>
      </c>
    </row>
    <row r="18" spans="1:10" ht="15.75" x14ac:dyDescent="0.25">
      <c r="A18" s="77" t="s">
        <v>90</v>
      </c>
      <c r="B18" s="78" t="s">
        <v>101</v>
      </c>
      <c r="C18" s="93">
        <v>8.4</v>
      </c>
      <c r="D18" s="93">
        <v>-2.4</v>
      </c>
      <c r="E18" s="93">
        <v>72.2</v>
      </c>
      <c r="F18" s="93">
        <v>69.2</v>
      </c>
      <c r="G18" s="93">
        <v>5.7</v>
      </c>
      <c r="H18" s="93">
        <v>95.8</v>
      </c>
      <c r="I18" s="93">
        <v>77.599999999999994</v>
      </c>
      <c r="J18" s="93">
        <v>19.2</v>
      </c>
    </row>
    <row r="19" spans="1:10" ht="15.75" x14ac:dyDescent="0.25">
      <c r="A19" s="77" t="s">
        <v>63</v>
      </c>
      <c r="B19" s="78" t="s">
        <v>101</v>
      </c>
      <c r="C19" s="93">
        <v>8.9</v>
      </c>
      <c r="D19" s="93">
        <v>3.3</v>
      </c>
      <c r="E19" s="93">
        <v>71</v>
      </c>
      <c r="F19" s="93">
        <v>66</v>
      </c>
      <c r="G19" s="93">
        <v>6.5</v>
      </c>
      <c r="H19" s="93">
        <v>103.2</v>
      </c>
      <c r="I19" s="93">
        <v>82.8</v>
      </c>
      <c r="J19" s="93">
        <v>18.100000000000001</v>
      </c>
    </row>
    <row r="20" spans="1:10" ht="15.75" x14ac:dyDescent="0.25">
      <c r="A20" s="77" t="s">
        <v>29</v>
      </c>
      <c r="B20" s="78" t="s">
        <v>102</v>
      </c>
      <c r="C20" s="93">
        <v>8.9</v>
      </c>
      <c r="D20" s="93">
        <v>5.0999999999999996</v>
      </c>
      <c r="E20" s="93">
        <v>71.099999999999994</v>
      </c>
      <c r="F20" s="93">
        <v>65.599999999999994</v>
      </c>
      <c r="G20" s="93">
        <v>6.1</v>
      </c>
      <c r="H20" s="93">
        <v>90.9</v>
      </c>
      <c r="I20" s="93">
        <v>75.8</v>
      </c>
      <c r="J20" s="93">
        <v>18.600000000000001</v>
      </c>
    </row>
    <row r="21" spans="1:10" ht="15.75" x14ac:dyDescent="0.25">
      <c r="A21" s="77" t="s">
        <v>42</v>
      </c>
      <c r="B21" s="78" t="s">
        <v>101</v>
      </c>
      <c r="C21" s="93">
        <v>8.6</v>
      </c>
      <c r="D21" s="93">
        <v>4.3</v>
      </c>
      <c r="E21" s="93">
        <v>71.3</v>
      </c>
      <c r="F21" s="93">
        <v>68</v>
      </c>
      <c r="G21" s="93">
        <v>6.1</v>
      </c>
      <c r="H21" s="93">
        <v>91.1</v>
      </c>
      <c r="I21" s="93">
        <v>78.3</v>
      </c>
      <c r="J21" s="93">
        <v>19.5</v>
      </c>
    </row>
    <row r="22" spans="1:10" ht="15.75" x14ac:dyDescent="0.25">
      <c r="A22" s="77" t="s">
        <v>44</v>
      </c>
      <c r="B22" s="78" t="s">
        <v>101</v>
      </c>
      <c r="C22" s="93">
        <v>8.9</v>
      </c>
      <c r="D22" s="93">
        <v>-0.8</v>
      </c>
      <c r="E22" s="93">
        <v>70.2</v>
      </c>
      <c r="F22" s="93">
        <v>66.400000000000006</v>
      </c>
      <c r="G22" s="93">
        <v>6.3</v>
      </c>
      <c r="H22" s="93">
        <v>98.1</v>
      </c>
      <c r="I22" s="93">
        <v>77.599999999999994</v>
      </c>
      <c r="J22" s="93">
        <v>19.100000000000001</v>
      </c>
    </row>
    <row r="23" spans="1:10" ht="15.75" x14ac:dyDescent="0.25">
      <c r="A23" s="77" t="s">
        <v>85</v>
      </c>
      <c r="B23" s="78" t="s">
        <v>101</v>
      </c>
      <c r="C23" s="93">
        <v>8.9</v>
      </c>
      <c r="D23" s="93">
        <v>-2.6</v>
      </c>
      <c r="E23" s="93">
        <v>71.900000000000006</v>
      </c>
      <c r="F23" s="93">
        <v>67.400000000000006</v>
      </c>
      <c r="G23" s="93">
        <v>6.5</v>
      </c>
      <c r="H23" s="93">
        <v>96.5</v>
      </c>
      <c r="I23" s="93">
        <v>76.7</v>
      </c>
      <c r="J23" s="93">
        <v>19.100000000000001</v>
      </c>
    </row>
    <row r="24" spans="1:10" ht="15.75" x14ac:dyDescent="0.25">
      <c r="A24" s="77" t="s">
        <v>67</v>
      </c>
      <c r="B24" s="78" t="s">
        <v>101</v>
      </c>
      <c r="C24" s="93">
        <v>8.5</v>
      </c>
      <c r="D24" s="93">
        <v>-0.3</v>
      </c>
      <c r="E24" s="93">
        <v>70.2</v>
      </c>
      <c r="F24" s="93">
        <v>70.2</v>
      </c>
      <c r="G24" s="93">
        <v>5.7</v>
      </c>
      <c r="H24" s="93">
        <v>89.9</v>
      </c>
      <c r="I24" s="93">
        <v>81.3</v>
      </c>
      <c r="J24" s="93">
        <v>19.5</v>
      </c>
    </row>
    <row r="25" spans="1:10" ht="15.75" x14ac:dyDescent="0.25">
      <c r="A25" s="77" t="s">
        <v>23</v>
      </c>
      <c r="B25" s="78" t="s">
        <v>102</v>
      </c>
      <c r="C25" s="93">
        <v>9.3000000000000007</v>
      </c>
      <c r="D25" s="93">
        <v>6.4</v>
      </c>
      <c r="E25" s="93">
        <v>73.099999999999994</v>
      </c>
      <c r="F25" s="93">
        <v>63.9</v>
      </c>
      <c r="G25" s="93">
        <v>6.9</v>
      </c>
      <c r="H25" s="93">
        <v>76.900000000000006</v>
      </c>
      <c r="I25" s="93">
        <v>76.599999999999994</v>
      </c>
      <c r="J25" s="93">
        <v>19.399999999999999</v>
      </c>
    </row>
    <row r="26" spans="1:10" ht="15.75" x14ac:dyDescent="0.25">
      <c r="A26" s="77" t="s">
        <v>18</v>
      </c>
      <c r="B26" s="78" t="s">
        <v>102</v>
      </c>
      <c r="C26" s="93" t="s">
        <v>20</v>
      </c>
      <c r="D26" s="93" t="s">
        <v>20</v>
      </c>
      <c r="E26" s="93" t="s">
        <v>20</v>
      </c>
      <c r="F26" s="93" t="s">
        <v>20</v>
      </c>
      <c r="G26" s="93" t="s">
        <v>20</v>
      </c>
      <c r="H26" s="93" t="s">
        <v>20</v>
      </c>
      <c r="I26" s="93" t="s">
        <v>20</v>
      </c>
      <c r="J26" s="93" t="s">
        <v>20</v>
      </c>
    </row>
    <row r="27" spans="1:10" ht="15.75" x14ac:dyDescent="0.25">
      <c r="A27" s="77" t="s">
        <v>86</v>
      </c>
      <c r="B27" s="78" t="s">
        <v>101</v>
      </c>
      <c r="C27" s="93" t="s">
        <v>20</v>
      </c>
      <c r="D27" s="93" t="s">
        <v>20</v>
      </c>
      <c r="E27" s="93" t="s">
        <v>20</v>
      </c>
      <c r="F27" s="93" t="s">
        <v>20</v>
      </c>
      <c r="G27" s="93" t="s">
        <v>20</v>
      </c>
      <c r="H27" s="93" t="s">
        <v>20</v>
      </c>
      <c r="I27" s="93" t="s">
        <v>20</v>
      </c>
      <c r="J27" s="93" t="s">
        <v>20</v>
      </c>
    </row>
    <row r="28" spans="1:10" ht="15.75" x14ac:dyDescent="0.25">
      <c r="A28" s="77" t="s">
        <v>41</v>
      </c>
      <c r="B28" s="78" t="s">
        <v>101</v>
      </c>
      <c r="C28" s="93" t="s">
        <v>20</v>
      </c>
      <c r="D28" s="93" t="s">
        <v>20</v>
      </c>
      <c r="E28" s="93" t="s">
        <v>20</v>
      </c>
      <c r="F28" s="93" t="s">
        <v>20</v>
      </c>
      <c r="G28" s="93" t="s">
        <v>20</v>
      </c>
      <c r="H28" s="93" t="s">
        <v>20</v>
      </c>
      <c r="I28" s="93" t="s">
        <v>20</v>
      </c>
      <c r="J28" s="93" t="s">
        <v>20</v>
      </c>
    </row>
    <row r="29" spans="1:10" ht="15.75" x14ac:dyDescent="0.25">
      <c r="A29" s="77" t="s">
        <v>69</v>
      </c>
      <c r="B29" s="78" t="s">
        <v>101</v>
      </c>
      <c r="C29" s="93">
        <v>9.3000000000000007</v>
      </c>
      <c r="D29" s="93">
        <v>10.6</v>
      </c>
      <c r="E29" s="93">
        <v>68.8</v>
      </c>
      <c r="F29" s="93">
        <v>63.2</v>
      </c>
      <c r="G29" s="93">
        <v>7.1</v>
      </c>
      <c r="H29" s="93">
        <v>117.9</v>
      </c>
      <c r="I29" s="93">
        <v>85.7</v>
      </c>
      <c r="J29" s="93">
        <v>18.3</v>
      </c>
    </row>
    <row r="30" spans="1:10" ht="15.75" x14ac:dyDescent="0.25">
      <c r="A30" s="77" t="s">
        <v>51</v>
      </c>
      <c r="B30" s="78" t="s">
        <v>101</v>
      </c>
      <c r="C30" s="93">
        <v>8.8000000000000007</v>
      </c>
      <c r="D30" s="93">
        <v>4.3</v>
      </c>
      <c r="E30" s="93">
        <v>71</v>
      </c>
      <c r="F30" s="93">
        <v>67.099999999999994</v>
      </c>
      <c r="G30" s="93">
        <v>6.3</v>
      </c>
      <c r="H30" s="93">
        <v>93.8</v>
      </c>
      <c r="I30" s="93">
        <v>75.8</v>
      </c>
      <c r="J30" s="93">
        <v>19.5</v>
      </c>
    </row>
    <row r="31" spans="1:10" ht="15.75" x14ac:dyDescent="0.25">
      <c r="A31" s="77" t="s">
        <v>71</v>
      </c>
      <c r="B31" s="78" t="s">
        <v>101</v>
      </c>
      <c r="C31" s="93">
        <v>8.9</v>
      </c>
      <c r="D31" s="93">
        <v>3.8</v>
      </c>
      <c r="E31" s="93">
        <v>70.900000000000006</v>
      </c>
      <c r="F31" s="93">
        <v>65.900000000000006</v>
      </c>
      <c r="G31" s="93">
        <v>6.5</v>
      </c>
      <c r="H31" s="93">
        <v>104.2</v>
      </c>
      <c r="I31" s="93">
        <v>82.1</v>
      </c>
      <c r="J31" s="93">
        <v>18.7</v>
      </c>
    </row>
    <row r="32" spans="1:10" ht="15.75" x14ac:dyDescent="0.25">
      <c r="A32" s="77" t="s">
        <v>79</v>
      </c>
      <c r="B32" s="78" t="s">
        <v>101</v>
      </c>
      <c r="C32" s="93" t="s">
        <v>20</v>
      </c>
      <c r="D32" s="93" t="s">
        <v>20</v>
      </c>
      <c r="E32" s="93" t="s">
        <v>20</v>
      </c>
      <c r="F32" s="93" t="s">
        <v>20</v>
      </c>
      <c r="G32" s="93" t="s">
        <v>20</v>
      </c>
      <c r="H32" s="93" t="s">
        <v>20</v>
      </c>
      <c r="I32" s="93" t="s">
        <v>20</v>
      </c>
      <c r="J32" s="93" t="s">
        <v>20</v>
      </c>
    </row>
    <row r="33" spans="1:10" ht="15.75" x14ac:dyDescent="0.25">
      <c r="A33" s="77" t="s">
        <v>78</v>
      </c>
      <c r="B33" s="78" t="s">
        <v>101</v>
      </c>
      <c r="C33" s="93" t="s">
        <v>20</v>
      </c>
      <c r="D33" s="93" t="s">
        <v>20</v>
      </c>
      <c r="E33" s="93" t="s">
        <v>20</v>
      </c>
      <c r="F33" s="93" t="s">
        <v>20</v>
      </c>
      <c r="G33" s="93" t="s">
        <v>20</v>
      </c>
      <c r="H33" s="93" t="s">
        <v>20</v>
      </c>
      <c r="I33" s="93" t="s">
        <v>20</v>
      </c>
      <c r="J33" s="93" t="s">
        <v>20</v>
      </c>
    </row>
    <row r="34" spans="1:10" ht="15.75" x14ac:dyDescent="0.25">
      <c r="A34" s="77" t="s">
        <v>45</v>
      </c>
      <c r="B34" s="78" t="s">
        <v>101</v>
      </c>
      <c r="C34" s="93" t="s">
        <v>20</v>
      </c>
      <c r="D34" s="93" t="s">
        <v>20</v>
      </c>
      <c r="E34" s="93" t="s">
        <v>20</v>
      </c>
      <c r="F34" s="93" t="s">
        <v>20</v>
      </c>
      <c r="G34" s="93" t="s">
        <v>20</v>
      </c>
      <c r="H34" s="93" t="s">
        <v>20</v>
      </c>
      <c r="I34" s="93" t="s">
        <v>20</v>
      </c>
      <c r="J34" s="93" t="s">
        <v>20</v>
      </c>
    </row>
    <row r="35" spans="1:10" ht="15.75" x14ac:dyDescent="0.25">
      <c r="A35" s="82" t="s">
        <v>43</v>
      </c>
      <c r="B35" s="83" t="s">
        <v>101</v>
      </c>
      <c r="C35" s="93">
        <v>8.9</v>
      </c>
      <c r="D35" s="93">
        <v>0.1</v>
      </c>
      <c r="E35" s="93">
        <v>71.3</v>
      </c>
      <c r="F35" s="93">
        <v>69.5</v>
      </c>
      <c r="G35" s="93">
        <v>5.9</v>
      </c>
      <c r="H35" s="93">
        <v>105.4</v>
      </c>
      <c r="I35" s="93">
        <v>76.5</v>
      </c>
      <c r="J35" s="93">
        <v>18.8</v>
      </c>
    </row>
    <row r="36" spans="1:10" ht="15.75" x14ac:dyDescent="0.25">
      <c r="A36" s="79" t="s">
        <v>48</v>
      </c>
      <c r="B36" s="80" t="s">
        <v>101</v>
      </c>
      <c r="C36" s="93" t="s">
        <v>20</v>
      </c>
      <c r="D36" s="93" t="s">
        <v>20</v>
      </c>
      <c r="E36" s="93" t="s">
        <v>20</v>
      </c>
      <c r="F36" s="93" t="s">
        <v>20</v>
      </c>
      <c r="G36" s="93" t="s">
        <v>20</v>
      </c>
      <c r="H36" s="93" t="s">
        <v>20</v>
      </c>
      <c r="I36" s="93" t="s">
        <v>20</v>
      </c>
      <c r="J36" s="93" t="s">
        <v>20</v>
      </c>
    </row>
    <row r="37" spans="1:10" ht="15.75" x14ac:dyDescent="0.25">
      <c r="A37" s="77" t="s">
        <v>74</v>
      </c>
      <c r="B37" s="78" t="s">
        <v>101</v>
      </c>
      <c r="C37" s="93" t="s">
        <v>20</v>
      </c>
      <c r="D37" s="93" t="s">
        <v>20</v>
      </c>
      <c r="E37" s="93" t="s">
        <v>20</v>
      </c>
      <c r="F37" s="93" t="s">
        <v>20</v>
      </c>
      <c r="G37" s="93" t="s">
        <v>20</v>
      </c>
      <c r="H37" s="93" t="s">
        <v>20</v>
      </c>
      <c r="I37" s="93" t="s">
        <v>20</v>
      </c>
      <c r="J37" s="93" t="s">
        <v>20</v>
      </c>
    </row>
    <row r="38" spans="1:10" ht="15.75" x14ac:dyDescent="0.25">
      <c r="A38" s="82" t="s">
        <v>25</v>
      </c>
      <c r="B38" s="83" t="s">
        <v>102</v>
      </c>
      <c r="C38" s="93" t="s">
        <v>20</v>
      </c>
      <c r="D38" s="93" t="s">
        <v>20</v>
      </c>
      <c r="E38" s="93" t="s">
        <v>20</v>
      </c>
      <c r="F38" s="93" t="s">
        <v>20</v>
      </c>
      <c r="G38" s="93" t="s">
        <v>20</v>
      </c>
      <c r="H38" s="93" t="s">
        <v>20</v>
      </c>
      <c r="I38" s="93" t="s">
        <v>20</v>
      </c>
      <c r="J38" s="93" t="s">
        <v>20</v>
      </c>
    </row>
    <row r="39" spans="1:10" ht="15.75" x14ac:dyDescent="0.25">
      <c r="A39" s="77" t="s">
        <v>49</v>
      </c>
      <c r="B39" s="78" t="s">
        <v>101</v>
      </c>
      <c r="C39" s="93" t="s">
        <v>20</v>
      </c>
      <c r="D39" s="93" t="s">
        <v>20</v>
      </c>
      <c r="E39" s="93" t="s">
        <v>20</v>
      </c>
      <c r="F39" s="93" t="s">
        <v>20</v>
      </c>
      <c r="G39" s="93" t="s">
        <v>20</v>
      </c>
      <c r="H39" s="93" t="s">
        <v>20</v>
      </c>
      <c r="I39" s="93" t="s">
        <v>20</v>
      </c>
      <c r="J39" s="93" t="s">
        <v>20</v>
      </c>
    </row>
    <row r="40" spans="1:10" ht="15.75" x14ac:dyDescent="0.25">
      <c r="A40" s="77" t="s">
        <v>89</v>
      </c>
      <c r="B40" s="78" t="s">
        <v>101</v>
      </c>
      <c r="C40" s="93" t="s">
        <v>20</v>
      </c>
      <c r="D40" s="93" t="s">
        <v>20</v>
      </c>
      <c r="E40" s="93" t="s">
        <v>20</v>
      </c>
      <c r="F40" s="93" t="s">
        <v>20</v>
      </c>
      <c r="G40" s="93" t="s">
        <v>20</v>
      </c>
      <c r="H40" s="93" t="s">
        <v>20</v>
      </c>
      <c r="I40" s="93" t="s">
        <v>20</v>
      </c>
      <c r="J40" s="93" t="s">
        <v>20</v>
      </c>
    </row>
    <row r="41" spans="1:10" ht="15.75" x14ac:dyDescent="0.25">
      <c r="A41" s="77" t="s">
        <v>53</v>
      </c>
      <c r="B41" s="78" t="s">
        <v>101</v>
      </c>
      <c r="C41" s="93" t="s">
        <v>20</v>
      </c>
      <c r="D41" s="93" t="s">
        <v>20</v>
      </c>
      <c r="E41" s="93" t="s">
        <v>20</v>
      </c>
      <c r="F41" s="93" t="s">
        <v>20</v>
      </c>
      <c r="G41" s="93" t="s">
        <v>20</v>
      </c>
      <c r="H41" s="93" t="s">
        <v>20</v>
      </c>
      <c r="I41" s="93" t="s">
        <v>20</v>
      </c>
      <c r="J41" s="93" t="s">
        <v>20</v>
      </c>
    </row>
    <row r="42" spans="1:10" ht="15.75" x14ac:dyDescent="0.25">
      <c r="A42" s="77" t="s">
        <v>27</v>
      </c>
      <c r="B42" s="78" t="s">
        <v>102</v>
      </c>
      <c r="C42" s="93" t="s">
        <v>20</v>
      </c>
      <c r="D42" s="93" t="s">
        <v>20</v>
      </c>
      <c r="E42" s="93" t="s">
        <v>20</v>
      </c>
      <c r="F42" s="93" t="s">
        <v>20</v>
      </c>
      <c r="G42" s="93" t="s">
        <v>20</v>
      </c>
      <c r="H42" s="93" t="s">
        <v>20</v>
      </c>
      <c r="I42" s="93" t="s">
        <v>20</v>
      </c>
      <c r="J42" s="93" t="s">
        <v>20</v>
      </c>
    </row>
    <row r="43" spans="1:10" ht="15.75" x14ac:dyDescent="0.25">
      <c r="A43" s="77" t="s">
        <v>22</v>
      </c>
      <c r="B43" s="78" t="s">
        <v>102</v>
      </c>
      <c r="C43" s="93" t="s">
        <v>20</v>
      </c>
      <c r="D43" s="93" t="s">
        <v>20</v>
      </c>
      <c r="E43" s="93" t="s">
        <v>20</v>
      </c>
      <c r="F43" s="93" t="s">
        <v>20</v>
      </c>
      <c r="G43" s="93" t="s">
        <v>20</v>
      </c>
      <c r="H43" s="93" t="s">
        <v>20</v>
      </c>
      <c r="I43" s="93" t="s">
        <v>20</v>
      </c>
      <c r="J43" s="93" t="s">
        <v>20</v>
      </c>
    </row>
    <row r="44" spans="1:10" ht="15.75" x14ac:dyDescent="0.25">
      <c r="A44" s="77" t="s">
        <v>37</v>
      </c>
      <c r="B44" s="78" t="s">
        <v>102</v>
      </c>
      <c r="C44" s="93">
        <v>7.7</v>
      </c>
      <c r="D44" s="93">
        <v>-6.2</v>
      </c>
      <c r="E44" s="93">
        <v>72.5</v>
      </c>
      <c r="F44" s="93">
        <v>68.900000000000006</v>
      </c>
      <c r="G44" s="93">
        <v>5.3</v>
      </c>
      <c r="H44" s="93">
        <v>84.7</v>
      </c>
      <c r="I44" s="93">
        <v>77</v>
      </c>
      <c r="J44" s="93">
        <v>19.7</v>
      </c>
    </row>
    <row r="45" spans="1:10" ht="15.75" x14ac:dyDescent="0.25">
      <c r="A45" s="77" t="s">
        <v>83</v>
      </c>
      <c r="B45" s="78" t="s">
        <v>101</v>
      </c>
      <c r="C45" s="93">
        <v>9.1</v>
      </c>
      <c r="D45" s="93">
        <v>-5.3</v>
      </c>
      <c r="E45" s="93">
        <v>73.900000000000006</v>
      </c>
      <c r="F45" s="93">
        <v>64.3</v>
      </c>
      <c r="G45" s="93">
        <v>6.2</v>
      </c>
      <c r="H45" s="93">
        <v>84</v>
      </c>
      <c r="I45" s="93">
        <v>74</v>
      </c>
      <c r="J45" s="93">
        <v>19.100000000000001</v>
      </c>
    </row>
    <row r="46" spans="1:10" ht="15.75" x14ac:dyDescent="0.25">
      <c r="A46" s="77" t="s">
        <v>68</v>
      </c>
      <c r="B46" s="78" t="s">
        <v>101</v>
      </c>
      <c r="C46" s="93">
        <v>8.8000000000000007</v>
      </c>
      <c r="D46" s="93">
        <v>8.4</v>
      </c>
      <c r="E46" s="93">
        <v>71.7</v>
      </c>
      <c r="F46" s="93">
        <v>64.3</v>
      </c>
      <c r="G46" s="93">
        <v>5.9</v>
      </c>
      <c r="H46" s="93">
        <v>93.1</v>
      </c>
      <c r="I46" s="93">
        <v>75.5</v>
      </c>
      <c r="J46" s="93">
        <v>18.7</v>
      </c>
    </row>
    <row r="47" spans="1:10" ht="15.75" x14ac:dyDescent="0.25">
      <c r="A47" s="77" t="s">
        <v>30</v>
      </c>
      <c r="B47" s="78" t="s">
        <v>102</v>
      </c>
      <c r="C47" s="93">
        <v>9.5</v>
      </c>
      <c r="D47" s="93">
        <v>12.2</v>
      </c>
      <c r="E47" s="93">
        <v>72.5</v>
      </c>
      <c r="F47" s="93">
        <v>62</v>
      </c>
      <c r="G47" s="93">
        <v>7</v>
      </c>
      <c r="H47" s="93">
        <v>105.8</v>
      </c>
      <c r="I47" s="93">
        <v>78.400000000000006</v>
      </c>
      <c r="J47" s="93">
        <v>18.2</v>
      </c>
    </row>
    <row r="48" spans="1:10" ht="15.75" x14ac:dyDescent="0.25">
      <c r="A48" s="77" t="s">
        <v>35</v>
      </c>
      <c r="B48" s="78" t="s">
        <v>102</v>
      </c>
      <c r="C48" s="93">
        <v>8.5</v>
      </c>
      <c r="D48" s="93">
        <v>0.7</v>
      </c>
      <c r="E48" s="93">
        <v>73.400000000000006</v>
      </c>
      <c r="F48" s="93">
        <v>69.599999999999994</v>
      </c>
      <c r="G48" s="93">
        <v>6</v>
      </c>
      <c r="H48" s="93">
        <v>84.4</v>
      </c>
      <c r="I48" s="93">
        <v>75.5</v>
      </c>
      <c r="J48" s="93">
        <v>19.399999999999999</v>
      </c>
    </row>
    <row r="49" spans="1:10" ht="15.75" x14ac:dyDescent="0.25">
      <c r="A49" s="77" t="s">
        <v>52</v>
      </c>
      <c r="B49" s="78" t="s">
        <v>101</v>
      </c>
      <c r="C49" s="93" t="s">
        <v>20</v>
      </c>
      <c r="D49" s="93" t="s">
        <v>20</v>
      </c>
      <c r="E49" s="93" t="s">
        <v>20</v>
      </c>
      <c r="F49" s="93" t="s">
        <v>20</v>
      </c>
      <c r="G49" s="93" t="s">
        <v>20</v>
      </c>
      <c r="H49" s="93" t="s">
        <v>20</v>
      </c>
      <c r="I49" s="93" t="s">
        <v>20</v>
      </c>
      <c r="J49" s="93" t="s">
        <v>20</v>
      </c>
    </row>
    <row r="50" spans="1:10" ht="15.75" x14ac:dyDescent="0.25">
      <c r="A50" s="77" t="s">
        <v>65</v>
      </c>
      <c r="B50" s="78" t="s">
        <v>101</v>
      </c>
      <c r="C50" s="93">
        <v>8.8000000000000007</v>
      </c>
      <c r="D50" s="93">
        <v>2.9</v>
      </c>
      <c r="E50" s="93">
        <v>71.900000000000006</v>
      </c>
      <c r="F50" s="93">
        <v>68.7</v>
      </c>
      <c r="G50" s="93">
        <v>6</v>
      </c>
      <c r="H50" s="93">
        <v>92.2</v>
      </c>
      <c r="I50" s="93">
        <v>76.5</v>
      </c>
      <c r="J50" s="93">
        <v>19.100000000000001</v>
      </c>
    </row>
    <row r="51" spans="1:10" ht="15.75" x14ac:dyDescent="0.25">
      <c r="A51" s="77" t="s">
        <v>64</v>
      </c>
      <c r="B51" s="78" t="s">
        <v>101</v>
      </c>
      <c r="C51" s="93">
        <v>8.6999999999999993</v>
      </c>
      <c r="D51" s="93">
        <v>7</v>
      </c>
      <c r="E51" s="93">
        <v>73.2</v>
      </c>
      <c r="F51" s="93">
        <v>66.3</v>
      </c>
      <c r="G51" s="93">
        <v>6.1</v>
      </c>
      <c r="H51" s="93">
        <v>87.4</v>
      </c>
      <c r="I51" s="93">
        <v>76.8</v>
      </c>
      <c r="J51" s="93">
        <v>18.8</v>
      </c>
    </row>
    <row r="52" spans="1:10" ht="15.75" x14ac:dyDescent="0.25">
      <c r="A52" s="77" t="s">
        <v>62</v>
      </c>
      <c r="B52" s="78" t="s">
        <v>101</v>
      </c>
      <c r="C52" s="93">
        <v>8</v>
      </c>
      <c r="D52" s="93">
        <v>4.0999999999999996</v>
      </c>
      <c r="E52" s="93">
        <v>72.400000000000006</v>
      </c>
      <c r="F52" s="93">
        <v>66.8</v>
      </c>
      <c r="G52" s="93">
        <v>5.8</v>
      </c>
      <c r="H52" s="93">
        <v>99.4</v>
      </c>
      <c r="I52" s="93">
        <v>77.400000000000006</v>
      </c>
      <c r="J52" s="93">
        <v>18.7</v>
      </c>
    </row>
    <row r="53" spans="1:10" ht="15.75" x14ac:dyDescent="0.25">
      <c r="A53" s="77" t="s">
        <v>66</v>
      </c>
      <c r="B53" s="78" t="s">
        <v>101</v>
      </c>
      <c r="C53" s="93">
        <v>9.4</v>
      </c>
      <c r="D53" s="93">
        <v>31</v>
      </c>
      <c r="E53" s="93">
        <v>74.7</v>
      </c>
      <c r="F53" s="93">
        <v>59.9</v>
      </c>
      <c r="G53" s="93">
        <v>7.6</v>
      </c>
      <c r="H53" s="93">
        <v>71.7</v>
      </c>
      <c r="I53" s="93">
        <v>80.3</v>
      </c>
      <c r="J53" s="93">
        <v>17.3</v>
      </c>
    </row>
    <row r="54" spans="1:10" ht="15.75" x14ac:dyDescent="0.25">
      <c r="A54" s="77" t="s">
        <v>84</v>
      </c>
      <c r="B54" s="78" t="s">
        <v>101</v>
      </c>
      <c r="C54" s="93">
        <v>8.5</v>
      </c>
      <c r="D54" s="93">
        <v>-1.9</v>
      </c>
      <c r="E54" s="93">
        <v>69.599999999999994</v>
      </c>
      <c r="F54" s="93">
        <v>65.400000000000006</v>
      </c>
      <c r="G54" s="93">
        <v>5.8</v>
      </c>
      <c r="H54" s="93">
        <v>103.1</v>
      </c>
      <c r="I54" s="93">
        <v>78.900000000000006</v>
      </c>
      <c r="J54" s="93">
        <v>18.8</v>
      </c>
    </row>
    <row r="55" spans="1:10" ht="15.75" x14ac:dyDescent="0.25">
      <c r="A55" s="77" t="s">
        <v>82</v>
      </c>
      <c r="B55" s="78" t="s">
        <v>101</v>
      </c>
      <c r="C55" s="93">
        <v>9</v>
      </c>
      <c r="D55" s="93">
        <v>-1.3</v>
      </c>
      <c r="E55" s="93">
        <v>70.099999999999994</v>
      </c>
      <c r="F55" s="93">
        <v>64</v>
      </c>
      <c r="G55" s="93">
        <v>6.3</v>
      </c>
      <c r="H55" s="93">
        <v>91.8</v>
      </c>
      <c r="I55" s="93">
        <v>75.5</v>
      </c>
      <c r="J55" s="93">
        <v>19.5</v>
      </c>
    </row>
    <row r="56" spans="1:10" ht="15.75" x14ac:dyDescent="0.25">
      <c r="A56" s="77" t="s">
        <v>31</v>
      </c>
      <c r="B56" s="78" t="s">
        <v>102</v>
      </c>
      <c r="C56" s="93">
        <v>8.3000000000000007</v>
      </c>
      <c r="D56" s="93">
        <v>8.6</v>
      </c>
      <c r="E56" s="93">
        <v>72</v>
      </c>
      <c r="F56" s="93">
        <v>67</v>
      </c>
      <c r="G56" s="93">
        <v>6.1</v>
      </c>
      <c r="H56" s="93">
        <v>103.2</v>
      </c>
      <c r="I56" s="93">
        <v>80.3</v>
      </c>
      <c r="J56" s="93">
        <v>18.2</v>
      </c>
    </row>
    <row r="57" spans="1:10" ht="15.75" x14ac:dyDescent="0.25">
      <c r="A57" s="77" t="s">
        <v>92</v>
      </c>
      <c r="B57" s="78" t="s">
        <v>101</v>
      </c>
      <c r="C57" s="93">
        <v>9.4</v>
      </c>
      <c r="D57" s="93">
        <v>26.1</v>
      </c>
      <c r="E57" s="93">
        <v>66.7</v>
      </c>
      <c r="F57" s="93">
        <v>61.6</v>
      </c>
      <c r="G57" s="93">
        <v>7.2</v>
      </c>
      <c r="H57" s="93">
        <v>100.9</v>
      </c>
      <c r="I57" s="93">
        <v>86</v>
      </c>
      <c r="J57" s="93">
        <v>17.5</v>
      </c>
    </row>
    <row r="58" spans="1:10" ht="15.75" x14ac:dyDescent="0.25">
      <c r="A58" s="77" t="s">
        <v>38</v>
      </c>
      <c r="B58" s="78" t="s">
        <v>102</v>
      </c>
      <c r="C58" s="93">
        <v>9.4</v>
      </c>
      <c r="D58" s="93">
        <v>0.5</v>
      </c>
      <c r="E58" s="93">
        <v>72.400000000000006</v>
      </c>
      <c r="F58" s="93">
        <v>66.599999999999994</v>
      </c>
      <c r="G58" s="93">
        <v>6.8</v>
      </c>
      <c r="H58" s="93">
        <v>96.2</v>
      </c>
      <c r="I58" s="93">
        <v>76.400000000000006</v>
      </c>
      <c r="J58" s="93">
        <v>18.399999999999999</v>
      </c>
    </row>
    <row r="59" spans="1:10" ht="15.75" x14ac:dyDescent="0.25">
      <c r="A59" s="77" t="s">
        <v>61</v>
      </c>
      <c r="B59" s="78" t="s">
        <v>101</v>
      </c>
      <c r="C59" s="93" t="s">
        <v>20</v>
      </c>
      <c r="D59" s="93" t="s">
        <v>20</v>
      </c>
      <c r="E59" s="93" t="s">
        <v>20</v>
      </c>
      <c r="F59" s="93" t="s">
        <v>20</v>
      </c>
      <c r="G59" s="93" t="s">
        <v>20</v>
      </c>
      <c r="H59" s="93" t="s">
        <v>20</v>
      </c>
      <c r="I59" s="93" t="s">
        <v>20</v>
      </c>
      <c r="J59" s="93" t="s">
        <v>20</v>
      </c>
    </row>
    <row r="60" spans="1:10" ht="15.75" x14ac:dyDescent="0.25">
      <c r="A60" s="77" t="s">
        <v>87</v>
      </c>
      <c r="B60" s="78" t="s">
        <v>101</v>
      </c>
      <c r="C60" s="93">
        <v>9.1</v>
      </c>
      <c r="D60" s="93">
        <v>0.9</v>
      </c>
      <c r="E60" s="93">
        <v>72.2</v>
      </c>
      <c r="F60" s="93">
        <v>67</v>
      </c>
      <c r="G60" s="93">
        <v>6.3</v>
      </c>
      <c r="H60" s="93">
        <v>84.3</v>
      </c>
      <c r="I60" s="93">
        <v>75.400000000000006</v>
      </c>
      <c r="J60" s="93">
        <v>18.899999999999999</v>
      </c>
    </row>
    <row r="61" spans="1:10" ht="16.5" thickBot="1" x14ac:dyDescent="0.3">
      <c r="A61" s="84" t="s">
        <v>21</v>
      </c>
      <c r="B61" s="81" t="s">
        <v>102</v>
      </c>
      <c r="C61" s="114">
        <v>9.1</v>
      </c>
      <c r="D61" s="114">
        <v>7.6</v>
      </c>
      <c r="E61" s="114">
        <v>69.3</v>
      </c>
      <c r="F61" s="114">
        <v>66.400000000000006</v>
      </c>
      <c r="G61" s="114">
        <v>6.7</v>
      </c>
      <c r="H61" s="114">
        <v>83.2</v>
      </c>
      <c r="I61" s="114">
        <v>84.1</v>
      </c>
      <c r="J61" s="114">
        <v>17.600000000000001</v>
      </c>
    </row>
    <row r="62" spans="1:10" ht="15.75" x14ac:dyDescent="0.25">
      <c r="A62" s="82" t="s">
        <v>24</v>
      </c>
      <c r="B62" s="83" t="s">
        <v>102</v>
      </c>
      <c r="C62" s="100" t="s">
        <v>20</v>
      </c>
      <c r="D62" s="100" t="s">
        <v>20</v>
      </c>
      <c r="E62" s="100" t="s">
        <v>20</v>
      </c>
      <c r="F62" s="100" t="s">
        <v>20</v>
      </c>
      <c r="G62" s="100" t="s">
        <v>20</v>
      </c>
      <c r="H62" s="100" t="s">
        <v>20</v>
      </c>
      <c r="I62" s="100" t="s">
        <v>20</v>
      </c>
      <c r="J62" s="100" t="s">
        <v>20</v>
      </c>
    </row>
    <row r="63" spans="1:10" ht="15.75" x14ac:dyDescent="0.25">
      <c r="A63" s="79" t="s">
        <v>72</v>
      </c>
      <c r="B63" s="80" t="s">
        <v>101</v>
      </c>
      <c r="C63" s="93" t="s">
        <v>20</v>
      </c>
      <c r="D63" s="93" t="s">
        <v>20</v>
      </c>
      <c r="E63" s="93" t="s">
        <v>20</v>
      </c>
      <c r="F63" s="93" t="s">
        <v>20</v>
      </c>
      <c r="G63" s="93" t="s">
        <v>20</v>
      </c>
      <c r="H63" s="93" t="s">
        <v>20</v>
      </c>
      <c r="I63" s="93" t="s">
        <v>20</v>
      </c>
      <c r="J63" s="93" t="s">
        <v>20</v>
      </c>
    </row>
    <row r="64" spans="1:10" ht="15.75" x14ac:dyDescent="0.25">
      <c r="A64" s="77" t="s">
        <v>55</v>
      </c>
      <c r="B64" s="78" t="s">
        <v>101</v>
      </c>
      <c r="C64" s="93" t="s">
        <v>20</v>
      </c>
      <c r="D64" s="93" t="s">
        <v>20</v>
      </c>
      <c r="E64" s="93" t="s">
        <v>20</v>
      </c>
      <c r="F64" s="93" t="s">
        <v>20</v>
      </c>
      <c r="G64" s="93" t="s">
        <v>20</v>
      </c>
      <c r="H64" s="93" t="s">
        <v>20</v>
      </c>
      <c r="I64" s="93" t="s">
        <v>20</v>
      </c>
      <c r="J64" s="93" t="s">
        <v>20</v>
      </c>
    </row>
    <row r="65" spans="1:10" ht="15.75" x14ac:dyDescent="0.25">
      <c r="A65" s="82" t="s">
        <v>76</v>
      </c>
      <c r="B65" s="83" t="s">
        <v>101</v>
      </c>
      <c r="C65" s="100" t="s">
        <v>20</v>
      </c>
      <c r="D65" s="100" t="s">
        <v>20</v>
      </c>
      <c r="E65" s="100" t="s">
        <v>20</v>
      </c>
      <c r="F65" s="100" t="s">
        <v>20</v>
      </c>
      <c r="G65" s="100" t="s">
        <v>20</v>
      </c>
      <c r="H65" s="100" t="s">
        <v>20</v>
      </c>
      <c r="I65" s="100" t="s">
        <v>20</v>
      </c>
      <c r="J65" s="100" t="s">
        <v>20</v>
      </c>
    </row>
    <row r="66" spans="1:10" ht="15.75" x14ac:dyDescent="0.25">
      <c r="A66" s="82" t="s">
        <v>70</v>
      </c>
      <c r="B66" s="83" t="s">
        <v>101</v>
      </c>
      <c r="C66" s="93" t="s">
        <v>20</v>
      </c>
      <c r="D66" s="93" t="s">
        <v>20</v>
      </c>
      <c r="E66" s="93" t="s">
        <v>20</v>
      </c>
      <c r="F66" s="93" t="s">
        <v>20</v>
      </c>
      <c r="G66" s="93" t="s">
        <v>20</v>
      </c>
      <c r="H66" s="93" t="s">
        <v>20</v>
      </c>
      <c r="I66" s="93" t="s">
        <v>20</v>
      </c>
      <c r="J66" s="93" t="s">
        <v>20</v>
      </c>
    </row>
    <row r="67" spans="1:10" ht="15.75" x14ac:dyDescent="0.25">
      <c r="A67" s="82" t="s">
        <v>54</v>
      </c>
      <c r="B67" s="83" t="s">
        <v>101</v>
      </c>
      <c r="C67" s="93" t="s">
        <v>20</v>
      </c>
      <c r="D67" s="93" t="s">
        <v>20</v>
      </c>
      <c r="E67" s="93" t="s">
        <v>20</v>
      </c>
      <c r="F67" s="93" t="s">
        <v>20</v>
      </c>
      <c r="G67" s="93" t="s">
        <v>20</v>
      </c>
      <c r="H67" s="93" t="s">
        <v>20</v>
      </c>
      <c r="I67" s="93" t="s">
        <v>20</v>
      </c>
      <c r="J67" s="93" t="s">
        <v>20</v>
      </c>
    </row>
    <row r="68" spans="1:10" ht="15.75" x14ac:dyDescent="0.25">
      <c r="A68" s="82" t="s">
        <v>57</v>
      </c>
      <c r="B68" s="83" t="s">
        <v>101</v>
      </c>
      <c r="C68" s="93" t="s">
        <v>20</v>
      </c>
      <c r="D68" s="93" t="s">
        <v>20</v>
      </c>
      <c r="E68" s="93" t="s">
        <v>20</v>
      </c>
      <c r="F68" s="93" t="s">
        <v>20</v>
      </c>
      <c r="G68" s="93" t="s">
        <v>20</v>
      </c>
      <c r="H68" s="93" t="s">
        <v>20</v>
      </c>
      <c r="I68" s="93" t="s">
        <v>20</v>
      </c>
      <c r="J68" s="93" t="s">
        <v>20</v>
      </c>
    </row>
    <row r="69" spans="1:10" ht="15.75" x14ac:dyDescent="0.25">
      <c r="A69" s="82" t="s">
        <v>28</v>
      </c>
      <c r="B69" s="83" t="s">
        <v>102</v>
      </c>
      <c r="C69" s="93" t="s">
        <v>20</v>
      </c>
      <c r="D69" s="93" t="s">
        <v>20</v>
      </c>
      <c r="E69" s="93" t="s">
        <v>20</v>
      </c>
      <c r="F69" s="93" t="s">
        <v>20</v>
      </c>
      <c r="G69" s="93" t="s">
        <v>20</v>
      </c>
      <c r="H69" s="93" t="s">
        <v>20</v>
      </c>
      <c r="I69" s="93" t="s">
        <v>20</v>
      </c>
      <c r="J69" s="93" t="s">
        <v>20</v>
      </c>
    </row>
    <row r="70" spans="1:10" ht="15.75" x14ac:dyDescent="0.25">
      <c r="A70" s="82" t="s">
        <v>26</v>
      </c>
      <c r="B70" s="83" t="s">
        <v>102</v>
      </c>
      <c r="C70" s="93" t="s">
        <v>20</v>
      </c>
      <c r="D70" s="93" t="s">
        <v>20</v>
      </c>
      <c r="E70" s="93" t="s">
        <v>20</v>
      </c>
      <c r="F70" s="93" t="s">
        <v>20</v>
      </c>
      <c r="G70" s="93" t="s">
        <v>20</v>
      </c>
      <c r="H70" s="93" t="s">
        <v>20</v>
      </c>
      <c r="I70" s="93" t="s">
        <v>20</v>
      </c>
      <c r="J70" s="93" t="s">
        <v>20</v>
      </c>
    </row>
    <row r="71" spans="1:10" ht="15.75" x14ac:dyDescent="0.25">
      <c r="A71" s="82" t="s">
        <v>91</v>
      </c>
      <c r="B71" s="83" t="s">
        <v>101</v>
      </c>
      <c r="C71" s="93" t="s">
        <v>20</v>
      </c>
      <c r="D71" s="93" t="s">
        <v>20</v>
      </c>
      <c r="E71" s="93" t="s">
        <v>20</v>
      </c>
      <c r="F71" s="93" t="s">
        <v>20</v>
      </c>
      <c r="G71" s="93" t="s">
        <v>20</v>
      </c>
      <c r="H71" s="93" t="s">
        <v>20</v>
      </c>
      <c r="I71" s="93" t="s">
        <v>20</v>
      </c>
      <c r="J71" s="93" t="s">
        <v>20</v>
      </c>
    </row>
    <row r="72" spans="1:10" ht="15.75" x14ac:dyDescent="0.25">
      <c r="A72" s="82" t="s">
        <v>47</v>
      </c>
      <c r="B72" s="83" t="s">
        <v>101</v>
      </c>
      <c r="C72" s="93" t="s">
        <v>20</v>
      </c>
      <c r="D72" s="93" t="s">
        <v>20</v>
      </c>
      <c r="E72" s="93" t="s">
        <v>20</v>
      </c>
      <c r="F72" s="93" t="s">
        <v>20</v>
      </c>
      <c r="G72" s="93" t="s">
        <v>20</v>
      </c>
      <c r="H72" s="93" t="s">
        <v>20</v>
      </c>
      <c r="I72" s="93" t="s">
        <v>20</v>
      </c>
      <c r="J72" s="93" t="s">
        <v>20</v>
      </c>
    </row>
    <row r="73" spans="1:10" ht="15.75" x14ac:dyDescent="0.25">
      <c r="A73" s="82" t="s">
        <v>58</v>
      </c>
      <c r="B73" s="83" t="s">
        <v>101</v>
      </c>
      <c r="C73" s="93">
        <v>8</v>
      </c>
      <c r="D73" s="93">
        <v>-1.7</v>
      </c>
      <c r="E73" s="93">
        <v>71</v>
      </c>
      <c r="F73" s="93">
        <v>68.400000000000006</v>
      </c>
      <c r="G73" s="93">
        <v>5.6</v>
      </c>
      <c r="H73" s="93">
        <v>95.2</v>
      </c>
      <c r="I73" s="93">
        <v>78.3</v>
      </c>
      <c r="J73" s="93">
        <v>19.3</v>
      </c>
    </row>
    <row r="74" spans="1:10" ht="15.75" x14ac:dyDescent="0.25">
      <c r="A74" s="82" t="s">
        <v>59</v>
      </c>
      <c r="B74" s="83" t="s">
        <v>101</v>
      </c>
      <c r="C74" s="93" t="s">
        <v>20</v>
      </c>
      <c r="D74" s="93" t="s">
        <v>20</v>
      </c>
      <c r="E74" s="93" t="s">
        <v>20</v>
      </c>
      <c r="F74" s="93" t="s">
        <v>20</v>
      </c>
      <c r="G74" s="93" t="s">
        <v>20</v>
      </c>
      <c r="H74" s="93" t="s">
        <v>20</v>
      </c>
      <c r="I74" s="93" t="s">
        <v>20</v>
      </c>
      <c r="J74" s="93" t="s">
        <v>20</v>
      </c>
    </row>
    <row r="75" spans="1:10" ht="15.75" x14ac:dyDescent="0.25">
      <c r="A75" s="82" t="s">
        <v>80</v>
      </c>
      <c r="B75" s="83" t="s">
        <v>101</v>
      </c>
      <c r="C75" s="93" t="s">
        <v>20</v>
      </c>
      <c r="D75" s="93" t="s">
        <v>20</v>
      </c>
      <c r="E75" s="93" t="s">
        <v>20</v>
      </c>
      <c r="F75" s="93" t="s">
        <v>20</v>
      </c>
      <c r="G75" s="93" t="s">
        <v>20</v>
      </c>
      <c r="H75" s="93" t="s">
        <v>20</v>
      </c>
      <c r="I75" s="93" t="s">
        <v>20</v>
      </c>
      <c r="J75" s="93" t="s">
        <v>20</v>
      </c>
    </row>
    <row r="76" spans="1:10" ht="16.5" thickBot="1" x14ac:dyDescent="0.3">
      <c r="A76" s="84" t="s">
        <v>81</v>
      </c>
      <c r="B76" s="81" t="s">
        <v>101</v>
      </c>
      <c r="C76" s="114" t="s">
        <v>20</v>
      </c>
      <c r="D76" s="114" t="s">
        <v>20</v>
      </c>
      <c r="E76" s="114" t="s">
        <v>20</v>
      </c>
      <c r="F76" s="114" t="s">
        <v>20</v>
      </c>
      <c r="G76" s="114" t="s">
        <v>20</v>
      </c>
      <c r="H76" s="114" t="s">
        <v>20</v>
      </c>
      <c r="I76" s="114" t="s">
        <v>20</v>
      </c>
      <c r="J76" s="114" t="s">
        <v>20</v>
      </c>
    </row>
  </sheetData>
  <conditionalFormatting sqref="B1:B1048576">
    <cfRule type="cellIs" dxfId="1" priority="2" operator="equal">
      <formula>"R"</formula>
    </cfRule>
  </conditionalFormatting>
  <conditionalFormatting sqref="B5:B76">
    <cfRule type="cellIs" dxfId="0" priority="1" operator="equal">
      <formula>"red"</formula>
    </cfRule>
  </conditionalFormatting>
  <pageMargins left="0.25" right="0.25" top="0.5" bottom="0.5" header="0.3" footer="0.3"/>
  <pageSetup scale="74" fitToHeight="0" orientation="portrait" r:id="rId1"/>
  <headerFooter>
    <oddHeader>&amp;C&amp;"-,Bold"&amp;18 2026 Michigan State University Wheat Performance Trials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97270-1BE3-4137-88A1-7F2B9198B9FD}">
  <dimension ref="A1:C74"/>
  <sheetViews>
    <sheetView topLeftCell="A50" workbookViewId="0">
      <selection activeCell="G68" sqref="G68"/>
    </sheetView>
  </sheetViews>
  <sheetFormatPr defaultRowHeight="15" x14ac:dyDescent="0.25"/>
  <cols>
    <col min="1" max="1" width="20.42578125" bestFit="1" customWidth="1"/>
    <col min="2" max="2" width="36.42578125" bestFit="1" customWidth="1"/>
    <col min="3" max="3" width="30.140625" bestFit="1" customWidth="1"/>
  </cols>
  <sheetData>
    <row r="1" spans="1:3" ht="15.75" thickBot="1" x14ac:dyDescent="0.3">
      <c r="A1" t="s">
        <v>145</v>
      </c>
    </row>
    <row r="2" spans="1:3" ht="16.5" thickBot="1" x14ac:dyDescent="0.3">
      <c r="A2" s="196" t="s">
        <v>3</v>
      </c>
      <c r="B2" s="196" t="s">
        <v>146</v>
      </c>
      <c r="C2" s="196" t="s">
        <v>147</v>
      </c>
    </row>
    <row r="3" spans="1:3" x14ac:dyDescent="0.25">
      <c r="A3" s="229" t="s">
        <v>60</v>
      </c>
      <c r="B3" s="230" t="s">
        <v>148</v>
      </c>
      <c r="C3" s="231" t="s">
        <v>149</v>
      </c>
    </row>
    <row r="4" spans="1:3" x14ac:dyDescent="0.25">
      <c r="A4" s="232" t="s">
        <v>88</v>
      </c>
      <c r="B4" s="233" t="s">
        <v>148</v>
      </c>
      <c r="C4" s="234" t="s">
        <v>149</v>
      </c>
    </row>
    <row r="5" spans="1:3" x14ac:dyDescent="0.25">
      <c r="A5" s="232" t="s">
        <v>56</v>
      </c>
      <c r="B5" s="233" t="s">
        <v>148</v>
      </c>
      <c r="C5" s="234" t="s">
        <v>149</v>
      </c>
    </row>
    <row r="6" spans="1:3" x14ac:dyDescent="0.25">
      <c r="A6" s="232" t="s">
        <v>46</v>
      </c>
      <c r="B6" s="233" t="s">
        <v>148</v>
      </c>
      <c r="C6" s="234" t="s">
        <v>149</v>
      </c>
    </row>
    <row r="7" spans="1:3" x14ac:dyDescent="0.25">
      <c r="A7" s="232" t="s">
        <v>33</v>
      </c>
      <c r="B7" s="233" t="s">
        <v>148</v>
      </c>
      <c r="C7" s="234" t="s">
        <v>149</v>
      </c>
    </row>
    <row r="8" spans="1:3" ht="15.75" thickBot="1" x14ac:dyDescent="0.3">
      <c r="A8" s="235" t="s">
        <v>32</v>
      </c>
      <c r="B8" s="236" t="s">
        <v>148</v>
      </c>
      <c r="C8" s="237" t="s">
        <v>149</v>
      </c>
    </row>
    <row r="9" spans="1:3" ht="15.75" thickBot="1" x14ac:dyDescent="0.3">
      <c r="A9" s="206" t="s">
        <v>77</v>
      </c>
      <c r="B9" s="207" t="s">
        <v>150</v>
      </c>
      <c r="C9" s="208" t="s">
        <v>151</v>
      </c>
    </row>
    <row r="10" spans="1:3" x14ac:dyDescent="0.25">
      <c r="A10" s="229" t="s">
        <v>50</v>
      </c>
      <c r="B10" s="230" t="s">
        <v>152</v>
      </c>
      <c r="C10" s="231" t="s">
        <v>153</v>
      </c>
    </row>
    <row r="11" spans="1:3" x14ac:dyDescent="0.25">
      <c r="A11" s="232" t="s">
        <v>75</v>
      </c>
      <c r="B11" s="233" t="s">
        <v>152</v>
      </c>
      <c r="C11" s="234" t="s">
        <v>153</v>
      </c>
    </row>
    <row r="12" spans="1:3" x14ac:dyDescent="0.25">
      <c r="A12" s="232" t="s">
        <v>39</v>
      </c>
      <c r="B12" s="233" t="s">
        <v>152</v>
      </c>
      <c r="C12" s="234" t="s">
        <v>153</v>
      </c>
    </row>
    <row r="13" spans="1:3" x14ac:dyDescent="0.25">
      <c r="A13" s="232" t="s">
        <v>73</v>
      </c>
      <c r="B13" s="233" t="s">
        <v>152</v>
      </c>
      <c r="C13" s="234" t="s">
        <v>153</v>
      </c>
    </row>
    <row r="14" spans="1:3" x14ac:dyDescent="0.25">
      <c r="A14" s="232" t="s">
        <v>36</v>
      </c>
      <c r="B14" s="233" t="s">
        <v>152</v>
      </c>
      <c r="C14" s="234" t="s">
        <v>153</v>
      </c>
    </row>
    <row r="15" spans="1:3" ht="15.75" thickBot="1" x14ac:dyDescent="0.3">
      <c r="A15" s="235" t="s">
        <v>34</v>
      </c>
      <c r="B15" s="236" t="s">
        <v>152</v>
      </c>
      <c r="C15" s="237" t="s">
        <v>153</v>
      </c>
    </row>
    <row r="16" spans="1:3" x14ac:dyDescent="0.25">
      <c r="A16" s="203" t="s">
        <v>69</v>
      </c>
      <c r="B16" s="204" t="s">
        <v>154</v>
      </c>
      <c r="C16" s="205" t="s">
        <v>155</v>
      </c>
    </row>
    <row r="17" spans="1:3" x14ac:dyDescent="0.25">
      <c r="A17" s="198" t="s">
        <v>51</v>
      </c>
      <c r="B17" s="197" t="s">
        <v>154</v>
      </c>
      <c r="C17" s="199" t="s">
        <v>155</v>
      </c>
    </row>
    <row r="18" spans="1:3" x14ac:dyDescent="0.25">
      <c r="A18" s="198" t="s">
        <v>71</v>
      </c>
      <c r="B18" s="197" t="s">
        <v>154</v>
      </c>
      <c r="C18" s="199" t="s">
        <v>155</v>
      </c>
    </row>
    <row r="19" spans="1:3" x14ac:dyDescent="0.25">
      <c r="A19" s="198" t="s">
        <v>79</v>
      </c>
      <c r="B19" s="197" t="s">
        <v>154</v>
      </c>
      <c r="C19" s="199" t="s">
        <v>155</v>
      </c>
    </row>
    <row r="20" spans="1:3" ht="15.75" thickBot="1" x14ac:dyDescent="0.3">
      <c r="A20" s="200" t="s">
        <v>78</v>
      </c>
      <c r="B20" s="201" t="s">
        <v>154</v>
      </c>
      <c r="C20" s="202" t="s">
        <v>155</v>
      </c>
    </row>
    <row r="21" spans="1:3" x14ac:dyDescent="0.25">
      <c r="A21" s="229" t="s">
        <v>45</v>
      </c>
      <c r="B21" s="230" t="s">
        <v>156</v>
      </c>
      <c r="C21" s="231" t="s">
        <v>157</v>
      </c>
    </row>
    <row r="22" spans="1:3" ht="15.75" thickBot="1" x14ac:dyDescent="0.3">
      <c r="A22" s="235" t="s">
        <v>43</v>
      </c>
      <c r="B22" s="236" t="s">
        <v>156</v>
      </c>
      <c r="C22" s="237" t="s">
        <v>157</v>
      </c>
    </row>
    <row r="23" spans="1:3" x14ac:dyDescent="0.25">
      <c r="A23" s="203" t="s">
        <v>48</v>
      </c>
      <c r="B23" s="204" t="s">
        <v>158</v>
      </c>
      <c r="C23" s="205" t="s">
        <v>159</v>
      </c>
    </row>
    <row r="24" spans="1:3" x14ac:dyDescent="0.25">
      <c r="A24" s="198" t="s">
        <v>74</v>
      </c>
      <c r="B24" s="197" t="s">
        <v>158</v>
      </c>
      <c r="C24" s="199" t="s">
        <v>159</v>
      </c>
    </row>
    <row r="25" spans="1:3" x14ac:dyDescent="0.25">
      <c r="A25" s="198" t="s">
        <v>25</v>
      </c>
      <c r="B25" s="197" t="s">
        <v>158</v>
      </c>
      <c r="C25" s="199" t="s">
        <v>159</v>
      </c>
    </row>
    <row r="26" spans="1:3" x14ac:dyDescent="0.25">
      <c r="A26" s="198" t="s">
        <v>49</v>
      </c>
      <c r="B26" s="197" t="s">
        <v>158</v>
      </c>
      <c r="C26" s="199" t="s">
        <v>159</v>
      </c>
    </row>
    <row r="27" spans="1:3" x14ac:dyDescent="0.25">
      <c r="A27" s="198" t="s">
        <v>89</v>
      </c>
      <c r="B27" s="197" t="s">
        <v>158</v>
      </c>
      <c r="C27" s="199" t="s">
        <v>159</v>
      </c>
    </row>
    <row r="28" spans="1:3" x14ac:dyDescent="0.25">
      <c r="A28" s="198" t="s">
        <v>53</v>
      </c>
      <c r="B28" s="197" t="s">
        <v>158</v>
      </c>
      <c r="C28" s="199" t="s">
        <v>159</v>
      </c>
    </row>
    <row r="29" spans="1:3" x14ac:dyDescent="0.25">
      <c r="A29" s="198" t="s">
        <v>27</v>
      </c>
      <c r="B29" s="197" t="s">
        <v>158</v>
      </c>
      <c r="C29" s="199" t="s">
        <v>159</v>
      </c>
    </row>
    <row r="30" spans="1:3" ht="15.75" thickBot="1" x14ac:dyDescent="0.3">
      <c r="A30" s="200" t="s">
        <v>22</v>
      </c>
      <c r="B30" s="201" t="s">
        <v>158</v>
      </c>
      <c r="C30" s="202" t="s">
        <v>159</v>
      </c>
    </row>
    <row r="31" spans="1:3" x14ac:dyDescent="0.25">
      <c r="A31" s="232" t="s">
        <v>37</v>
      </c>
      <c r="B31" s="233" t="s">
        <v>160</v>
      </c>
      <c r="C31" s="234" t="s">
        <v>161</v>
      </c>
    </row>
    <row r="32" spans="1:3" x14ac:dyDescent="0.25">
      <c r="A32" s="232" t="s">
        <v>68</v>
      </c>
      <c r="B32" s="233" t="s">
        <v>160</v>
      </c>
      <c r="C32" s="234" t="s">
        <v>161</v>
      </c>
    </row>
    <row r="33" spans="1:3" x14ac:dyDescent="0.25">
      <c r="A33" s="232" t="s">
        <v>30</v>
      </c>
      <c r="B33" s="233" t="s">
        <v>160</v>
      </c>
      <c r="C33" s="234" t="s">
        <v>161</v>
      </c>
    </row>
    <row r="34" spans="1:3" x14ac:dyDescent="0.25">
      <c r="A34" s="232" t="s">
        <v>65</v>
      </c>
      <c r="B34" s="233" t="s">
        <v>160</v>
      </c>
      <c r="C34" s="234" t="s">
        <v>161</v>
      </c>
    </row>
    <row r="35" spans="1:3" x14ac:dyDescent="0.25">
      <c r="A35" s="232" t="s">
        <v>52</v>
      </c>
      <c r="B35" s="233" t="s">
        <v>160</v>
      </c>
      <c r="C35" s="234" t="s">
        <v>161</v>
      </c>
    </row>
    <row r="36" spans="1:3" x14ac:dyDescent="0.25">
      <c r="A36" s="232" t="s">
        <v>64</v>
      </c>
      <c r="B36" s="233" t="s">
        <v>160</v>
      </c>
      <c r="C36" s="234" t="s">
        <v>161</v>
      </c>
    </row>
    <row r="37" spans="1:3" x14ac:dyDescent="0.25">
      <c r="A37" s="232" t="s">
        <v>62</v>
      </c>
      <c r="B37" s="233" t="s">
        <v>160</v>
      </c>
      <c r="C37" s="234" t="s">
        <v>161</v>
      </c>
    </row>
    <row r="38" spans="1:3" x14ac:dyDescent="0.25">
      <c r="A38" s="232" t="s">
        <v>66</v>
      </c>
      <c r="B38" s="233" t="s">
        <v>160</v>
      </c>
      <c r="C38" s="234" t="s">
        <v>161</v>
      </c>
    </row>
    <row r="39" spans="1:3" x14ac:dyDescent="0.25">
      <c r="A39" s="232" t="s">
        <v>84</v>
      </c>
      <c r="B39" s="233" t="s">
        <v>160</v>
      </c>
      <c r="C39" s="234" t="s">
        <v>161</v>
      </c>
    </row>
    <row r="40" spans="1:3" x14ac:dyDescent="0.25">
      <c r="A40" s="232" t="s">
        <v>83</v>
      </c>
      <c r="B40" s="233" t="s">
        <v>160</v>
      </c>
      <c r="C40" s="234" t="s">
        <v>161</v>
      </c>
    </row>
    <row r="41" spans="1:3" x14ac:dyDescent="0.25">
      <c r="A41" s="232" t="s">
        <v>82</v>
      </c>
      <c r="B41" s="233" t="s">
        <v>160</v>
      </c>
      <c r="C41" s="234" t="s">
        <v>161</v>
      </c>
    </row>
    <row r="42" spans="1:3" x14ac:dyDescent="0.25">
      <c r="A42" s="232" t="s">
        <v>35</v>
      </c>
      <c r="B42" s="233" t="s">
        <v>160</v>
      </c>
      <c r="C42" s="234" t="s">
        <v>161</v>
      </c>
    </row>
    <row r="43" spans="1:3" x14ac:dyDescent="0.25">
      <c r="A43" s="232" t="s">
        <v>31</v>
      </c>
      <c r="B43" s="233" t="s">
        <v>160</v>
      </c>
      <c r="C43" s="234" t="s">
        <v>161</v>
      </c>
    </row>
    <row r="44" spans="1:3" x14ac:dyDescent="0.25">
      <c r="A44" s="232" t="s">
        <v>92</v>
      </c>
      <c r="B44" s="233" t="s">
        <v>160</v>
      </c>
      <c r="C44" s="234" t="s">
        <v>161</v>
      </c>
    </row>
    <row r="45" spans="1:3" ht="15.75" thickBot="1" x14ac:dyDescent="0.3">
      <c r="A45" s="235" t="s">
        <v>38</v>
      </c>
      <c r="B45" s="236" t="s">
        <v>160</v>
      </c>
      <c r="C45" s="237" t="s">
        <v>161</v>
      </c>
    </row>
    <row r="46" spans="1:3" x14ac:dyDescent="0.25">
      <c r="A46" s="203" t="s">
        <v>61</v>
      </c>
      <c r="B46" s="204" t="s">
        <v>162</v>
      </c>
      <c r="C46" s="205" t="s">
        <v>151</v>
      </c>
    </row>
    <row r="47" spans="1:3" ht="15.75" thickBot="1" x14ac:dyDescent="0.3">
      <c r="A47" s="200" t="s">
        <v>87</v>
      </c>
      <c r="B47" s="201" t="s">
        <v>162</v>
      </c>
      <c r="C47" s="202" t="s">
        <v>151</v>
      </c>
    </row>
    <row r="48" spans="1:3" x14ac:dyDescent="0.25">
      <c r="A48" s="203" t="s">
        <v>21</v>
      </c>
      <c r="B48" s="204" t="s">
        <v>162</v>
      </c>
      <c r="C48" s="205" t="s">
        <v>151</v>
      </c>
    </row>
    <row r="49" spans="1:3" x14ac:dyDescent="0.25">
      <c r="A49" s="198" t="s">
        <v>24</v>
      </c>
      <c r="B49" s="197" t="s">
        <v>162</v>
      </c>
      <c r="C49" s="199" t="s">
        <v>151</v>
      </c>
    </row>
    <row r="50" spans="1:3" x14ac:dyDescent="0.25">
      <c r="A50" s="198" t="s">
        <v>72</v>
      </c>
      <c r="B50" s="197" t="s">
        <v>162</v>
      </c>
      <c r="C50" s="199" t="s">
        <v>151</v>
      </c>
    </row>
    <row r="51" spans="1:3" x14ac:dyDescent="0.25">
      <c r="A51" s="198" t="s">
        <v>55</v>
      </c>
      <c r="B51" s="197" t="s">
        <v>162</v>
      </c>
      <c r="C51" s="199" t="s">
        <v>151</v>
      </c>
    </row>
    <row r="52" spans="1:3" x14ac:dyDescent="0.25">
      <c r="A52" s="198" t="s">
        <v>76</v>
      </c>
      <c r="B52" s="197" t="s">
        <v>162</v>
      </c>
      <c r="C52" s="199" t="s">
        <v>151</v>
      </c>
    </row>
    <row r="53" spans="1:3" x14ac:dyDescent="0.25">
      <c r="A53" s="198" t="s">
        <v>70</v>
      </c>
      <c r="B53" s="197" t="s">
        <v>162</v>
      </c>
      <c r="C53" s="199" t="s">
        <v>151</v>
      </c>
    </row>
    <row r="54" spans="1:3" x14ac:dyDescent="0.25">
      <c r="A54" s="198" t="s">
        <v>54</v>
      </c>
      <c r="B54" s="197" t="s">
        <v>162</v>
      </c>
      <c r="C54" s="199" t="s">
        <v>151</v>
      </c>
    </row>
    <row r="55" spans="1:3" x14ac:dyDescent="0.25">
      <c r="A55" s="198" t="s">
        <v>57</v>
      </c>
      <c r="B55" s="197" t="s">
        <v>162</v>
      </c>
      <c r="C55" s="199" t="s">
        <v>151</v>
      </c>
    </row>
    <row r="56" spans="1:3" x14ac:dyDescent="0.25">
      <c r="A56" s="198" t="s">
        <v>28</v>
      </c>
      <c r="B56" s="197" t="s">
        <v>162</v>
      </c>
      <c r="C56" s="199" t="s">
        <v>151</v>
      </c>
    </row>
    <row r="57" spans="1:3" ht="15.75" thickBot="1" x14ac:dyDescent="0.3">
      <c r="A57" s="200" t="s">
        <v>26</v>
      </c>
      <c r="B57" s="201" t="s">
        <v>162</v>
      </c>
      <c r="C57" s="202" t="s">
        <v>151</v>
      </c>
    </row>
    <row r="58" spans="1:3" x14ac:dyDescent="0.25">
      <c r="A58" s="238" t="s">
        <v>90</v>
      </c>
      <c r="B58" s="239" t="s">
        <v>163</v>
      </c>
      <c r="C58" s="240" t="s">
        <v>164</v>
      </c>
    </row>
    <row r="59" spans="1:3" x14ac:dyDescent="0.25">
      <c r="A59" s="232" t="s">
        <v>63</v>
      </c>
      <c r="B59" s="233" t="s">
        <v>163</v>
      </c>
      <c r="C59" s="234" t="s">
        <v>164</v>
      </c>
    </row>
    <row r="60" spans="1:3" x14ac:dyDescent="0.25">
      <c r="A60" s="232" t="s">
        <v>29</v>
      </c>
      <c r="B60" s="233" t="s">
        <v>163</v>
      </c>
      <c r="C60" s="234" t="s">
        <v>164</v>
      </c>
    </row>
    <row r="61" spans="1:3" x14ac:dyDescent="0.25">
      <c r="A61" s="232" t="s">
        <v>42</v>
      </c>
      <c r="B61" s="233" t="s">
        <v>163</v>
      </c>
      <c r="C61" s="234" t="s">
        <v>164</v>
      </c>
    </row>
    <row r="62" spans="1:3" x14ac:dyDescent="0.25">
      <c r="A62" s="232" t="s">
        <v>44</v>
      </c>
      <c r="B62" s="233" t="s">
        <v>163</v>
      </c>
      <c r="C62" s="234" t="s">
        <v>164</v>
      </c>
    </row>
    <row r="63" spans="1:3" x14ac:dyDescent="0.25">
      <c r="A63" s="232" t="s">
        <v>85</v>
      </c>
      <c r="B63" s="233" t="s">
        <v>163</v>
      </c>
      <c r="C63" s="234" t="s">
        <v>164</v>
      </c>
    </row>
    <row r="64" spans="1:3" x14ac:dyDescent="0.25">
      <c r="A64" s="232" t="s">
        <v>67</v>
      </c>
      <c r="B64" s="233" t="s">
        <v>163</v>
      </c>
      <c r="C64" s="234" t="s">
        <v>164</v>
      </c>
    </row>
    <row r="65" spans="1:3" x14ac:dyDescent="0.25">
      <c r="A65" s="232" t="s">
        <v>23</v>
      </c>
      <c r="B65" s="233" t="s">
        <v>163</v>
      </c>
      <c r="C65" s="234" t="s">
        <v>164</v>
      </c>
    </row>
    <row r="66" spans="1:3" x14ac:dyDescent="0.25">
      <c r="A66" s="232" t="s">
        <v>18</v>
      </c>
      <c r="B66" s="233" t="s">
        <v>163</v>
      </c>
      <c r="C66" s="234" t="s">
        <v>164</v>
      </c>
    </row>
    <row r="67" spans="1:3" x14ac:dyDescent="0.25">
      <c r="A67" s="232" t="s">
        <v>86</v>
      </c>
      <c r="B67" s="233" t="s">
        <v>163</v>
      </c>
      <c r="C67" s="234" t="s">
        <v>164</v>
      </c>
    </row>
    <row r="68" spans="1:3" ht="15.75" thickBot="1" x14ac:dyDescent="0.3">
      <c r="A68" s="235" t="s">
        <v>41</v>
      </c>
      <c r="B68" s="236" t="s">
        <v>163</v>
      </c>
      <c r="C68" s="237" t="s">
        <v>164</v>
      </c>
    </row>
    <row r="69" spans="1:3" x14ac:dyDescent="0.25">
      <c r="A69" s="203" t="s">
        <v>91</v>
      </c>
      <c r="B69" s="204" t="s">
        <v>165</v>
      </c>
      <c r="C69" s="205" t="s">
        <v>166</v>
      </c>
    </row>
    <row r="70" spans="1:3" x14ac:dyDescent="0.25">
      <c r="A70" s="198" t="s">
        <v>47</v>
      </c>
      <c r="B70" s="197" t="s">
        <v>165</v>
      </c>
      <c r="C70" s="199" t="s">
        <v>166</v>
      </c>
    </row>
    <row r="71" spans="1:3" ht="15.75" thickBot="1" x14ac:dyDescent="0.3">
      <c r="A71" s="200" t="s">
        <v>58</v>
      </c>
      <c r="B71" s="201" t="s">
        <v>165</v>
      </c>
      <c r="C71" s="202" t="s">
        <v>167</v>
      </c>
    </row>
    <row r="72" spans="1:3" x14ac:dyDescent="0.25">
      <c r="A72" s="238" t="s">
        <v>80</v>
      </c>
      <c r="B72" s="239" t="s">
        <v>168</v>
      </c>
      <c r="C72" s="240" t="s">
        <v>169</v>
      </c>
    </row>
    <row r="73" spans="1:3" x14ac:dyDescent="0.25">
      <c r="A73" s="232" t="s">
        <v>59</v>
      </c>
      <c r="B73" s="233" t="s">
        <v>168</v>
      </c>
      <c r="C73" s="234" t="s">
        <v>169</v>
      </c>
    </row>
    <row r="74" spans="1:3" ht="15.75" thickBot="1" x14ac:dyDescent="0.3">
      <c r="A74" s="235" t="s">
        <v>81</v>
      </c>
      <c r="B74" s="236" t="s">
        <v>168</v>
      </c>
      <c r="C74" s="237" t="s">
        <v>169</v>
      </c>
    </row>
  </sheetData>
  <autoFilter ref="A2:C74" xr:uid="{A0597270-1BE3-4137-88A1-7F2B9198B9FD}">
    <sortState xmlns:xlrd2="http://schemas.microsoft.com/office/spreadsheetml/2017/richdata2" ref="A3:C74">
      <sortCondition ref="B3:B74"/>
      <sortCondition ref="A3:A74"/>
    </sortState>
  </autoFilter>
  <pageMargins left="0.7" right="0.7" top="0.75" bottom="0.75" header="0.3" footer="0.3"/>
  <pageSetup orientation="portrait" horizontalDpi="1200" verticalDpi="1200" r:id="rId1"/>
  <headerFooter>
    <oddHeader>&amp;C &amp;18 2026 Michigan State University Wheat Performance Trials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818E574674E44081AF8F7D5D6CFD9C" ma:contentTypeVersion="25" ma:contentTypeDescription="Create a new document." ma:contentTypeScope="" ma:versionID="1004e4607bf2fcd831b8d9449f5b866f">
  <xsd:schema xmlns:xsd="http://www.w3.org/2001/XMLSchema" xmlns:xs="http://www.w3.org/2001/XMLSchema" xmlns:p="http://schemas.microsoft.com/office/2006/metadata/properties" xmlns:ns2="98ab93ce-8f5d-42e9-9398-5b58baaa854d" xmlns:ns3="389629b1-2b4f-4a27-9dc8-c68cf2553db5" targetNamespace="http://schemas.microsoft.com/office/2006/metadata/properties" ma:root="true" ma:fieldsID="7d1a54eef03ac93ee893a319dafeabcc" ns2:_="" ns3:_="">
    <xsd:import namespace="98ab93ce-8f5d-42e9-9398-5b58baaa854d"/>
    <xsd:import namespace="389629b1-2b4f-4a27-9dc8-c68cf2553d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_x0023_Plots_x0028_FieldbookRatings_x0029_" minOccurs="0"/>
                <xsd:element ref="ns2:Team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ab93ce-8f5d-42e9-9398-5b58baaa8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ad816ea-8460-453a-b1af-cd753e23c0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5" nillable="true" ma:displayName="YEN Candidate?" ma:format="Dropdown" ma:internalName="Notes">
      <xsd:simpleType>
        <xsd:restriction base="dms:Choice">
          <xsd:enumeration value="Yes"/>
          <xsd:enumeration value="Maybe"/>
          <xsd:enumeration value="No"/>
        </xsd:restriction>
      </xsd:simpleType>
    </xsd:element>
    <xsd:element name="_x0023_Plots_x0028_FieldbookRatings_x0029_" ma:index="26" nillable="true" ma:displayName="Total # Plots" ma:format="Dropdown" ma:internalName="_x0023_Plots_x0028_FieldbookRatings_x0029_">
      <xsd:simpleType>
        <xsd:restriction base="dms:Text">
          <xsd:maxLength value="255"/>
        </xsd:restriction>
      </xsd:simpleType>
    </xsd:element>
    <xsd:element name="Team" ma:index="27" nillable="true" ma:displayName="Team" ma:format="Dropdown" ma:internalName="Team">
      <xsd:simpleType>
        <xsd:restriction base="dms:Choice">
          <xsd:enumeration value="Team 1"/>
          <xsd:enumeration value="Team 2"/>
        </xsd:restriction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629b1-2b4f-4a27-9dc8-c68cf2553d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0e5d016-e48d-4493-94b0-43b85ee981aa}" ma:internalName="TaxCatchAll" ma:showField="CatchAllData" ma:web="389629b1-2b4f-4a27-9dc8-c68cf2553d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9629b1-2b4f-4a27-9dc8-c68cf2553db5" xsi:nil="true"/>
    <Team xmlns="98ab93ce-8f5d-42e9-9398-5b58baaa854d" xsi:nil="true"/>
    <lcf76f155ced4ddcb4097134ff3c332f xmlns="98ab93ce-8f5d-42e9-9398-5b58baaa854d">
      <Terms xmlns="http://schemas.microsoft.com/office/infopath/2007/PartnerControls"/>
    </lcf76f155ced4ddcb4097134ff3c332f>
    <_x0023_Plots_x0028_FieldbookRatings_x0029_ xmlns="98ab93ce-8f5d-42e9-9398-5b58baaa854d" xsi:nil="true"/>
    <Notes xmlns="98ab93ce-8f5d-42e9-9398-5b58baaa854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0724EC-EB45-4572-86EC-EB1BF34142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ab93ce-8f5d-42e9-9398-5b58baaa854d"/>
    <ds:schemaRef ds:uri="389629b1-2b4f-4a27-9dc8-c68cf2553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4DF87-301C-47E0-AABC-171C1C3F787F}">
  <ds:schemaRefs>
    <ds:schemaRef ds:uri="http://schemas.microsoft.com/office/2006/metadata/properties"/>
    <ds:schemaRef ds:uri="http://schemas.microsoft.com/office/infopath/2007/PartnerControls"/>
    <ds:schemaRef ds:uri="389629b1-2b4f-4a27-9dc8-c68cf2553db5"/>
    <ds:schemaRef ds:uri="98ab93ce-8f5d-42e9-9398-5b58baaa854d"/>
  </ds:schemaRefs>
</ds:datastoreItem>
</file>

<file path=customXml/itemProps3.xml><?xml version="1.0" encoding="utf-8"?>
<ds:datastoreItem xmlns:ds="http://schemas.openxmlformats.org/officeDocument/2006/customXml" ds:itemID="{8C1D7717-B016-44A5-B6DE-094FC12212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1. Yields</vt:lpstr>
      <vt:lpstr>Table 2. Mois TW</vt:lpstr>
      <vt:lpstr>Table 3. Traits Ratings</vt:lpstr>
      <vt:lpstr>Table 4. Milling and Baking</vt:lpstr>
      <vt:lpstr>Table 5. Entries Seed TX</vt:lpstr>
      <vt:lpstr>'Table 1. Yields'!Print_Titles</vt:lpstr>
      <vt:lpstr>'Table 2. Mois TW'!Print_Titles</vt:lpstr>
      <vt:lpstr>'Table 3. Traits Ratings'!Print_Titles</vt:lpstr>
      <vt:lpstr>'Table 4. Milling and Baking'!Print_Titles</vt:lpstr>
      <vt:lpstr>'Table 5. Entries Seed TX'!Print_Titles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Noble, Amanda</dc:creator>
  <cp:keywords/>
  <dc:description/>
  <cp:lastModifiedBy>Colosimo, Dominic</cp:lastModifiedBy>
  <cp:revision/>
  <dcterms:created xsi:type="dcterms:W3CDTF">2021-07-16T20:54:31Z</dcterms:created>
  <dcterms:modified xsi:type="dcterms:W3CDTF">2026-08-14T17:41:10Z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0x01010021818E574674E44081AF8F7D5D6CFD9C</vt:lpwstr>
  </property>
  <property fmtid="{D5CDD505-2E9C-101B-9397-08002B2CF9AE}" pid="3" name="MediaServiceImageTags">
    <vt:lpwstr/>
  </property>
</Properties>
</file>